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HDC chung " sheetId="1" r:id="rId1"/>
  </sheets>
  <externalReferences>
    <externalReference r:id="rId4"/>
  </externalReferences>
  <definedNames>
    <definedName name="_Fill" hidden="1">#REF!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<sst xmlns="http://schemas.openxmlformats.org/spreadsheetml/2006/main" count="755" uniqueCount="227">
  <si>
    <t xml:space="preserve">BỘ XÂY DỰNG </t>
  </si>
  <si>
    <t>TRƯỜNG ĐH KIẾN TRÚC TP.HCM</t>
  </si>
  <si>
    <t>DANH SÁCH GVHD ĐATN - KSXD</t>
  </si>
  <si>
    <t>KHOA XAÂY DÖÏNG</t>
  </si>
  <si>
    <t xml:space="preserve">GVHD CHÍNH: </t>
  </si>
  <si>
    <t>Thầy Hoàng Bắc An</t>
  </si>
  <si>
    <t xml:space="preserve">SV liên hệ Thầy/ Cô: </t>
  </si>
  <si>
    <t>0903 229 944</t>
  </si>
  <si>
    <t>STT</t>
  </si>
  <si>
    <t>MSSV</t>
  </si>
  <si>
    <t xml:space="preserve">HỌ TÊN SINH VIÊN </t>
  </si>
  <si>
    <t xml:space="preserve">TÊN ĐỀ TÀI TỐT NGHIỆP </t>
  </si>
  <si>
    <t>Quy</t>
  </si>
  <si>
    <t>Khối lượng HD</t>
  </si>
  <si>
    <t>GVHD Chính</t>
  </si>
  <si>
    <t>GVHD Phụ</t>
  </si>
  <si>
    <t>Ghi chú</t>
  </si>
  <si>
    <t>mô</t>
  </si>
  <si>
    <t>Tầng</t>
  </si>
  <si>
    <t>KC</t>
  </si>
  <si>
    <t>TC</t>
  </si>
  <si>
    <t>15520890500</t>
  </si>
  <si>
    <t>SV vào VPK</t>
  </si>
  <si>
    <t>15520800126</t>
  </si>
  <si>
    <t>15520800334</t>
  </si>
  <si>
    <t>15520860021</t>
  </si>
  <si>
    <t>Thầy Trương Văn Chính</t>
  </si>
  <si>
    <t>0989 009 199</t>
  </si>
  <si>
    <t>14520800629</t>
  </si>
  <si>
    <t>14520860184</t>
  </si>
  <si>
    <t>15520860022</t>
  </si>
  <si>
    <t>15520890024</t>
  </si>
  <si>
    <t>Thầy Nguyễn Thế Danh</t>
  </si>
  <si>
    <t>0989 378 869</t>
  </si>
  <si>
    <t>14520800057</t>
  </si>
  <si>
    <t>14520800147</t>
  </si>
  <si>
    <t>15520800140</t>
  </si>
  <si>
    <t>15520800411</t>
  </si>
  <si>
    <t xml:space="preserve">Thầy Trần Văn Dần </t>
  </si>
  <si>
    <t>0933 693 268</t>
  </si>
  <si>
    <t>14520800608</t>
  </si>
  <si>
    <t>14520800118</t>
  </si>
  <si>
    <t>12520800188</t>
  </si>
  <si>
    <t>14520860023</t>
  </si>
  <si>
    <t>Cô Trần Thị Nguyên Hảo</t>
  </si>
  <si>
    <t>0903 750 724</t>
  </si>
  <si>
    <t>15520800030</t>
  </si>
  <si>
    <t>15520800086</t>
  </si>
  <si>
    <t>15520800131</t>
  </si>
  <si>
    <t>15520800152</t>
  </si>
  <si>
    <t>Thầy Nguyễn Văn Hiếu</t>
  </si>
  <si>
    <t>0938 123 299</t>
  </si>
  <si>
    <t>14520860004</t>
  </si>
  <si>
    <t>14520860180</t>
  </si>
  <si>
    <t>14520800176</t>
  </si>
  <si>
    <t>14520800483</t>
  </si>
  <si>
    <t>14520860211</t>
  </si>
  <si>
    <t>Thầy Trần Quốc Hùng</t>
  </si>
  <si>
    <t>0913 118 115</t>
  </si>
  <si>
    <t>14521160095</t>
  </si>
  <si>
    <t>15520890042</t>
  </si>
  <si>
    <t>15720831299</t>
  </si>
  <si>
    <t>15520890044</t>
  </si>
  <si>
    <t xml:space="preserve">Thầy Trần Đồng Kiếm Lam </t>
  </si>
  <si>
    <t>01677 770 417</t>
  </si>
  <si>
    <t>15520890021</t>
  </si>
  <si>
    <t>14521100289</t>
  </si>
  <si>
    <t>14520800381</t>
  </si>
  <si>
    <t>14520800684</t>
  </si>
  <si>
    <t>Cô Bạch Vũ Hoàng Lan</t>
  </si>
  <si>
    <t>0903 696 740</t>
  </si>
  <si>
    <t>14520800740</t>
  </si>
  <si>
    <t>15520800313</t>
  </si>
  <si>
    <t>14520800495</t>
  </si>
  <si>
    <t>15520860117</t>
  </si>
  <si>
    <t>15520890515</t>
  </si>
  <si>
    <t>Cô Nguyễn Thị Tố Lan</t>
  </si>
  <si>
    <t>0936 796 911</t>
  </si>
  <si>
    <t>15520890001</t>
  </si>
  <si>
    <t>14520800648</t>
  </si>
  <si>
    <t>15520890031</t>
  </si>
  <si>
    <t>15520890038</t>
  </si>
  <si>
    <t>Thầy Tôn Thất Hoàng Lân</t>
  </si>
  <si>
    <t>0908 531 029</t>
  </si>
  <si>
    <t>13520800195</t>
  </si>
  <si>
    <t>15520800052</t>
  </si>
  <si>
    <t>13520800306</t>
  </si>
  <si>
    <t>13520801046</t>
  </si>
  <si>
    <t>Thầy Tô Văn Lận</t>
  </si>
  <si>
    <t>0913 932 297</t>
  </si>
  <si>
    <t>15520800105</t>
  </si>
  <si>
    <t>14520800295</t>
  </si>
  <si>
    <t>14520890200</t>
  </si>
  <si>
    <t>13T3208280</t>
  </si>
  <si>
    <t>15520800399</t>
  </si>
  <si>
    <t>Thầy Phan Tá Lệ</t>
  </si>
  <si>
    <t>0903 646 500</t>
  </si>
  <si>
    <t>15520890502</t>
  </si>
  <si>
    <t>14520800154</t>
  </si>
  <si>
    <t>15520800332</t>
  </si>
  <si>
    <t>15520800478</t>
  </si>
  <si>
    <t>Cô Trần Thạch Linh</t>
  </si>
  <si>
    <t>0945 453 917</t>
  </si>
  <si>
    <t>15520800091</t>
  </si>
  <si>
    <t>14520860221</t>
  </si>
  <si>
    <t>15720831271</t>
  </si>
  <si>
    <t>15520890029</t>
  </si>
  <si>
    <t>13520801582</t>
  </si>
  <si>
    <t>Cô Trần Thanh Loan</t>
  </si>
  <si>
    <t>0908 229 589</t>
  </si>
  <si>
    <t>15720811029</t>
  </si>
  <si>
    <t>14520860176</t>
  </si>
  <si>
    <t>13521100480</t>
  </si>
  <si>
    <t>15520800232</t>
  </si>
  <si>
    <t xml:space="preserve">Thầy  Phạm Văn  Mạnh </t>
  </si>
  <si>
    <t>0946 838 579</t>
  </si>
  <si>
    <t>15520890019</t>
  </si>
  <si>
    <t>15520800230</t>
  </si>
  <si>
    <t>15520890512</t>
  </si>
  <si>
    <t>13520801067</t>
  </si>
  <si>
    <t>Thầy Bùi Giang Nam</t>
  </si>
  <si>
    <t>0939 222 888</t>
  </si>
  <si>
    <t>15520800062</t>
  </si>
  <si>
    <t>14520800323</t>
  </si>
  <si>
    <t>14521160126</t>
  </si>
  <si>
    <t>14520890201</t>
  </si>
  <si>
    <t>Thầy Đinh Hoàng Nam</t>
  </si>
  <si>
    <t>0938 503 358</t>
  </si>
  <si>
    <t>14521160097</t>
  </si>
  <si>
    <t>12520800419</t>
  </si>
  <si>
    <t>14520800671</t>
  </si>
  <si>
    <t xml:space="preserve">Thầy Nguyễn Hoài Nam </t>
  </si>
  <si>
    <t>0905 995 042</t>
  </si>
  <si>
    <t>15520890017</t>
  </si>
  <si>
    <t>14520860199</t>
  </si>
  <si>
    <t>14520860216</t>
  </si>
  <si>
    <t>14520800573</t>
  </si>
  <si>
    <t xml:space="preserve">Cô Nguyễn Thị Ngân </t>
  </si>
  <si>
    <t>0936 838 535</t>
  </si>
  <si>
    <t>15520890023</t>
  </si>
  <si>
    <t>14T2208178</t>
  </si>
  <si>
    <t>15520800309</t>
  </si>
  <si>
    <t>14T3208130</t>
  </si>
  <si>
    <t>Cô Nguyễn Thanh Bảo Nghi</t>
  </si>
  <si>
    <t>0989 037 108</t>
  </si>
  <si>
    <t>14520860012</t>
  </si>
  <si>
    <t>14520860172</t>
  </si>
  <si>
    <t>15520800245</t>
  </si>
  <si>
    <t>12520800685</t>
  </si>
  <si>
    <t>Thầy Đào Đình  Nhân</t>
  </si>
  <si>
    <t>0918 379 733</t>
  </si>
  <si>
    <t>14520800106</t>
  </si>
  <si>
    <t>15520800104</t>
  </si>
  <si>
    <t>15520890018</t>
  </si>
  <si>
    <t>11510300867</t>
  </si>
  <si>
    <t>15520800396</t>
  </si>
  <si>
    <t xml:space="preserve">Cô  Nguyễn Thị Quỳnh  Như </t>
  </si>
  <si>
    <t>0909 539 505</t>
  </si>
  <si>
    <t>15520860083</t>
  </si>
  <si>
    <t>14520860174</t>
  </si>
  <si>
    <t>14520800392</t>
  </si>
  <si>
    <t>15520890040</t>
  </si>
  <si>
    <t>Thầy Trần Văn Phúc</t>
  </si>
  <si>
    <t>0967 172 905</t>
  </si>
  <si>
    <t>14520800023</t>
  </si>
  <si>
    <t>15520890006</t>
  </si>
  <si>
    <t>14520800084</t>
  </si>
  <si>
    <t>15720831278</t>
  </si>
  <si>
    <t>Thầy Võ Duy Quang</t>
  </si>
  <si>
    <t>0908 795 051</t>
  </si>
  <si>
    <t>12520800011</t>
  </si>
  <si>
    <t>15520890015</t>
  </si>
  <si>
    <t>14520800261</t>
  </si>
  <si>
    <t>15520890035</t>
  </si>
  <si>
    <t xml:space="preserve">Thầy Đoàn Văn Toàn </t>
  </si>
  <si>
    <t>0973 392 357</t>
  </si>
  <si>
    <t>15520890509</t>
  </si>
  <si>
    <t>14520800208</t>
  </si>
  <si>
    <t>11510301425</t>
  </si>
  <si>
    <t xml:space="preserve">Thầy  Phan Anh  Tú </t>
  </si>
  <si>
    <t>0985 120 939</t>
  </si>
  <si>
    <t>12520800056</t>
  </si>
  <si>
    <t>14520800067</t>
  </si>
  <si>
    <t>15720831263</t>
  </si>
  <si>
    <t>15720831306</t>
  </si>
  <si>
    <t>Thầy Võ Văn  Tuấn</t>
  </si>
  <si>
    <t>0903 617 446</t>
  </si>
  <si>
    <t>15720831237</t>
  </si>
  <si>
    <t>15720831260</t>
  </si>
  <si>
    <t>14520860205</t>
  </si>
  <si>
    <t>15720831311</t>
  </si>
  <si>
    <t xml:space="preserve">Thầy Nguyễn Hữu Anh  Tuấn </t>
  </si>
  <si>
    <t>0938 582 495</t>
  </si>
  <si>
    <t>15720831250</t>
  </si>
  <si>
    <t>15520800191</t>
  </si>
  <si>
    <t>15520800351</t>
  </si>
  <si>
    <t>15520800400</t>
  </si>
  <si>
    <t>14520860215</t>
  </si>
  <si>
    <t xml:space="preserve">Thầy  Đỗ Huy Thạc </t>
  </si>
  <si>
    <t>0909 558 228</t>
  </si>
  <si>
    <t>14520800600</t>
  </si>
  <si>
    <t>14520800160</t>
  </si>
  <si>
    <t>15720831262</t>
  </si>
  <si>
    <t>Thầy Trương Quang Thành</t>
  </si>
  <si>
    <t>0918 395 754</t>
  </si>
  <si>
    <t>15520890004</t>
  </si>
  <si>
    <t>15520890011</t>
  </si>
  <si>
    <t>15520800113</t>
  </si>
  <si>
    <t>15520800412</t>
  </si>
  <si>
    <t>15520860015</t>
  </si>
  <si>
    <t>Thầy Lê Văn Thông</t>
  </si>
  <si>
    <t>0989 045 687</t>
  </si>
  <si>
    <t>15520890014</t>
  </si>
  <si>
    <t>15720831249</t>
  </si>
  <si>
    <t>14V3208241</t>
  </si>
  <si>
    <t>15520800333</t>
  </si>
  <si>
    <t xml:space="preserve">Thầy  Vũ Tân  Văn </t>
  </si>
  <si>
    <t>01236 869 610</t>
  </si>
  <si>
    <t>16520800232</t>
  </si>
  <si>
    <t>15520800318</t>
  </si>
  <si>
    <t>15520890514</t>
  </si>
  <si>
    <t>15520890043</t>
  </si>
  <si>
    <t>Thầy Nguyễn Ngọc Xuất</t>
  </si>
  <si>
    <t>0908 886 996</t>
  </si>
  <si>
    <t>15520890504</t>
  </si>
  <si>
    <t>14520800179</t>
  </si>
  <si>
    <t>13X3208133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</si>
</sst>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VNI-Times"/>
      <family val="0"/>
    </font>
    <font>
      <sz val="10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19" fillId="0" borderId="0" xfId="56" applyFont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left" vertical="center"/>
      <protection/>
    </xf>
    <xf numFmtId="0" fontId="21" fillId="0" borderId="0" xfId="56" applyFont="1" applyAlignment="1">
      <alignment horizontal="center" vertical="center"/>
      <protection/>
    </xf>
    <xf numFmtId="0" fontId="20" fillId="0" borderId="0" xfId="56" applyFont="1" applyAlignment="1">
      <alignment horizontal="left" vertical="center"/>
      <protection/>
    </xf>
    <xf numFmtId="0" fontId="22" fillId="0" borderId="0" xfId="56" applyFont="1" applyAlignment="1">
      <alignment horizontal="center"/>
      <protection/>
    </xf>
    <xf numFmtId="0" fontId="23" fillId="0" borderId="0" xfId="55" applyAlignment="1">
      <alignment vertical="center"/>
      <protection/>
    </xf>
    <xf numFmtId="49" fontId="23" fillId="0" borderId="0" xfId="55" applyNumberFormat="1" applyAlignment="1">
      <alignment vertical="center"/>
      <protection/>
    </xf>
    <xf numFmtId="0" fontId="24" fillId="0" borderId="0" xfId="56" applyFont="1" applyAlignment="1">
      <alignment horizontal="left" vertical="center"/>
      <protection/>
    </xf>
    <xf numFmtId="49" fontId="24" fillId="0" borderId="0" xfId="56" applyNumberFormat="1" applyFont="1" applyAlignment="1">
      <alignment horizontal="left" vertical="center"/>
      <protection/>
    </xf>
    <xf numFmtId="0" fontId="20" fillId="0" borderId="0" xfId="56" applyFont="1" applyAlignment="1">
      <alignment horizontal="right" vertical="center"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 applyAlignment="1">
      <alignment horizontal="left" vertical="center"/>
      <protection/>
    </xf>
    <xf numFmtId="0" fontId="24" fillId="0" borderId="10" xfId="56" applyFont="1" applyBorder="1" applyAlignment="1">
      <alignment horizontal="center" vertical="center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/>
      <protection/>
    </xf>
    <xf numFmtId="0" fontId="23" fillId="0" borderId="11" xfId="55" applyBorder="1" applyAlignment="1">
      <alignment horizontal="center" vertical="center"/>
      <protection/>
    </xf>
    <xf numFmtId="0" fontId="24" fillId="0" borderId="11" xfId="56" applyFont="1" applyBorder="1" applyAlignment="1">
      <alignment horizontal="center" vertical="center"/>
      <protection/>
    </xf>
    <xf numFmtId="0" fontId="24" fillId="0" borderId="11" xfId="56" applyFont="1" applyBorder="1" applyAlignment="1">
      <alignment horizontal="center" vertical="center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11" xfId="56" applyFont="1" applyBorder="1" applyAlignment="1">
      <alignment horizontal="center" vertical="center" wrapText="1"/>
      <protection/>
    </xf>
    <xf numFmtId="0" fontId="24" fillId="0" borderId="13" xfId="56" applyFont="1" applyBorder="1" applyAlignment="1">
      <alignment horizontal="center" vertical="center"/>
      <protection/>
    </xf>
    <xf numFmtId="0" fontId="23" fillId="0" borderId="14" xfId="55" applyBorder="1" applyAlignment="1">
      <alignment horizontal="center" vertical="center"/>
      <protection/>
    </xf>
    <xf numFmtId="49" fontId="23" fillId="0" borderId="15" xfId="55" applyNumberFormat="1" applyBorder="1" applyAlignment="1">
      <alignment horizontal="center" vertical="center"/>
      <protection/>
    </xf>
    <xf numFmtId="0" fontId="23" fillId="0" borderId="15" xfId="55" applyBorder="1" applyAlignment="1">
      <alignment horizontal="center" vertical="center"/>
      <protection/>
    </xf>
    <xf numFmtId="0" fontId="24" fillId="0" borderId="15" xfId="56" applyFont="1" applyBorder="1" applyAlignment="1">
      <alignment horizontal="center" vertical="center"/>
      <protection/>
    </xf>
    <xf numFmtId="0" fontId="24" fillId="0" borderId="16" xfId="56" applyFont="1" applyBorder="1" applyAlignment="1">
      <alignment horizontal="center" vertical="center" wrapText="1"/>
      <protection/>
    </xf>
    <xf numFmtId="0" fontId="22" fillId="0" borderId="15" xfId="56" applyFont="1" applyBorder="1" applyAlignment="1">
      <alignment horizontal="center" vertical="center" wrapText="1"/>
      <protection/>
    </xf>
    <xf numFmtId="0" fontId="24" fillId="0" borderId="17" xfId="56" applyFont="1" applyBorder="1" applyAlignment="1">
      <alignment horizontal="center" vertical="center"/>
      <protection/>
    </xf>
    <xf numFmtId="0" fontId="24" fillId="0" borderId="18" xfId="56" applyFont="1" applyBorder="1" applyAlignment="1">
      <alignment horizontal="centerContinuous" vertical="center"/>
      <protection/>
    </xf>
    <xf numFmtId="0" fontId="24" fillId="0" borderId="18" xfId="56" applyFont="1" applyBorder="1" applyAlignment="1">
      <alignment horizontal="center" vertical="center"/>
      <protection/>
    </xf>
    <xf numFmtId="0" fontId="19" fillId="0" borderId="19" xfId="55" applyFont="1" applyFill="1" applyBorder="1" applyAlignment="1">
      <alignment horizontal="center" vertical="center"/>
      <protection/>
    </xf>
    <xf numFmtId="49" fontId="19" fillId="0" borderId="12" xfId="55" applyNumberFormat="1" applyFont="1" applyBorder="1" applyAlignment="1">
      <alignment horizontal="left" shrinkToFit="1"/>
      <protection/>
    </xf>
    <xf numFmtId="0" fontId="19" fillId="0" borderId="20" xfId="55" applyFont="1" applyBorder="1" applyAlignment="1">
      <alignment horizontal="left" vertical="center" shrinkToFit="1"/>
      <protection/>
    </xf>
    <xf numFmtId="0" fontId="19" fillId="0" borderId="21" xfId="55" applyFont="1" applyBorder="1" applyAlignment="1">
      <alignment horizontal="left" vertical="center" shrinkToFit="1"/>
      <protection/>
    </xf>
    <xf numFmtId="0" fontId="19" fillId="0" borderId="12" xfId="55" applyFont="1" applyBorder="1" applyAlignment="1">
      <alignment horizontal="left" vertical="center" shrinkToFit="1"/>
      <protection/>
    </xf>
    <xf numFmtId="0" fontId="19" fillId="0" borderId="12" xfId="55" applyFont="1" applyBorder="1" applyAlignment="1">
      <alignment horizontal="center"/>
      <protection/>
    </xf>
    <xf numFmtId="9" fontId="21" fillId="0" borderId="12" xfId="55" applyNumberFormat="1" applyFont="1" applyBorder="1" applyAlignment="1">
      <alignment horizontal="center"/>
      <protection/>
    </xf>
    <xf numFmtId="0" fontId="21" fillId="0" borderId="12" xfId="55" applyFont="1" applyBorder="1">
      <alignment/>
      <protection/>
    </xf>
    <xf numFmtId="0" fontId="20" fillId="0" borderId="22" xfId="55" applyFont="1" applyBorder="1" applyAlignment="1">
      <alignment horizontal="center" vertical="center"/>
      <protection/>
    </xf>
    <xf numFmtId="0" fontId="19" fillId="0" borderId="23" xfId="55" applyFont="1" applyFill="1" applyBorder="1" applyAlignment="1">
      <alignment horizontal="center" vertical="center"/>
      <protection/>
    </xf>
    <xf numFmtId="49" fontId="19" fillId="0" borderId="16" xfId="55" applyNumberFormat="1" applyFont="1" applyBorder="1" applyAlignment="1">
      <alignment horizontal="left" shrinkToFit="1"/>
      <protection/>
    </xf>
    <xf numFmtId="0" fontId="19" fillId="0" borderId="24" xfId="55" applyFont="1" applyBorder="1" applyAlignment="1">
      <alignment horizontal="left" vertical="center" shrinkToFit="1"/>
      <protection/>
    </xf>
    <xf numFmtId="0" fontId="19" fillId="0" borderId="25" xfId="55" applyFont="1" applyBorder="1" applyAlignment="1">
      <alignment horizontal="left" vertical="center" shrinkToFit="1"/>
      <protection/>
    </xf>
    <xf numFmtId="0" fontId="19" fillId="0" borderId="16" xfId="55" applyFont="1" applyBorder="1" applyAlignment="1">
      <alignment horizontal="left" vertical="center" shrinkToFit="1"/>
      <protection/>
    </xf>
    <xf numFmtId="0" fontId="19" fillId="0" borderId="16" xfId="55" applyFont="1" applyBorder="1" applyAlignment="1">
      <alignment horizontal="center"/>
      <protection/>
    </xf>
    <xf numFmtId="9" fontId="21" fillId="0" borderId="16" xfId="55" applyNumberFormat="1" applyFont="1" applyBorder="1" applyAlignment="1">
      <alignment horizontal="center"/>
      <protection/>
    </xf>
    <xf numFmtId="0" fontId="21" fillId="0" borderId="16" xfId="55" applyFont="1" applyBorder="1">
      <alignment/>
      <protection/>
    </xf>
    <xf numFmtId="0" fontId="20" fillId="0" borderId="26" xfId="55" applyFont="1" applyBorder="1">
      <alignment/>
      <protection/>
    </xf>
    <xf numFmtId="0" fontId="19" fillId="0" borderId="27" xfId="55" applyFont="1" applyFill="1" applyBorder="1" applyAlignment="1">
      <alignment horizontal="center" vertical="center"/>
      <protection/>
    </xf>
    <xf numFmtId="49" fontId="19" fillId="0" borderId="18" xfId="55" applyNumberFormat="1" applyFont="1" applyBorder="1" applyAlignment="1">
      <alignment horizontal="left" shrinkToFit="1"/>
      <protection/>
    </xf>
    <xf numFmtId="0" fontId="19" fillId="0" borderId="28" xfId="55" applyFont="1" applyBorder="1" applyAlignment="1">
      <alignment horizontal="left" vertical="center" shrinkToFit="1"/>
      <protection/>
    </xf>
    <xf numFmtId="0" fontId="19" fillId="0" borderId="29" xfId="55" applyFont="1" applyBorder="1" applyAlignment="1">
      <alignment horizontal="left" vertical="center" shrinkToFit="1"/>
      <protection/>
    </xf>
    <xf numFmtId="0" fontId="19" fillId="0" borderId="18" xfId="55" applyFont="1" applyBorder="1" applyAlignment="1">
      <alignment horizontal="left" vertical="center" shrinkToFit="1"/>
      <protection/>
    </xf>
    <xf numFmtId="0" fontId="19" fillId="0" borderId="18" xfId="55" applyFont="1" applyBorder="1" applyAlignment="1">
      <alignment horizontal="center"/>
      <protection/>
    </xf>
    <xf numFmtId="9" fontId="21" fillId="0" borderId="18" xfId="55" applyNumberFormat="1" applyFont="1" applyBorder="1" applyAlignment="1">
      <alignment horizontal="center"/>
      <protection/>
    </xf>
    <xf numFmtId="0" fontId="21" fillId="0" borderId="18" xfId="55" applyFont="1" applyBorder="1">
      <alignment/>
      <protection/>
    </xf>
    <xf numFmtId="0" fontId="20" fillId="0" borderId="30" xfId="55" applyFont="1" applyBorder="1">
      <alignment/>
      <protection/>
    </xf>
    <xf numFmtId="0" fontId="19" fillId="0" borderId="31" xfId="55" applyFont="1" applyFill="1" applyBorder="1" applyAlignment="1">
      <alignment horizontal="center" vertical="center"/>
      <protection/>
    </xf>
    <xf numFmtId="49" fontId="25" fillId="0" borderId="31" xfId="55" applyNumberFormat="1" applyFont="1" applyBorder="1" applyAlignment="1">
      <alignment horizontal="left" vertical="center" shrinkToFit="1"/>
      <protection/>
    </xf>
    <xf numFmtId="0" fontId="19" fillId="0" borderId="31" xfId="55" applyFont="1" applyBorder="1" applyAlignment="1">
      <alignment horizontal="left" vertical="center" shrinkToFit="1"/>
      <protection/>
    </xf>
    <xf numFmtId="0" fontId="19" fillId="0" borderId="31" xfId="55" applyFont="1" applyBorder="1" applyAlignment="1">
      <alignment horizontal="center"/>
      <protection/>
    </xf>
    <xf numFmtId="9" fontId="21" fillId="0" borderId="31" xfId="55" applyNumberFormat="1" applyFont="1" applyBorder="1" applyAlignment="1">
      <alignment horizontal="center"/>
      <protection/>
    </xf>
    <xf numFmtId="0" fontId="21" fillId="0" borderId="31" xfId="55" applyFont="1" applyBorder="1">
      <alignment/>
      <protection/>
    </xf>
    <xf numFmtId="0" fontId="20" fillId="0" borderId="31" xfId="55" applyFont="1" applyBorder="1">
      <alignment/>
      <protection/>
    </xf>
    <xf numFmtId="49" fontId="25" fillId="0" borderId="18" xfId="55" applyNumberFormat="1" applyFont="1" applyBorder="1" applyAlignment="1">
      <alignment horizontal="left" vertical="center" shrinkToFit="1"/>
      <protection/>
    </xf>
    <xf numFmtId="49" fontId="23" fillId="0" borderId="31" xfId="55" applyNumberFormat="1" applyBorder="1" applyAlignment="1">
      <alignment horizontal="left" vertical="center" shrinkToFit="1"/>
      <protection/>
    </xf>
    <xf numFmtId="49" fontId="19" fillId="0" borderId="31" xfId="55" applyNumberFormat="1" applyFont="1" applyBorder="1" applyAlignment="1">
      <alignment horizontal="left" shrinkToFit="1"/>
      <protection/>
    </xf>
    <xf numFmtId="0" fontId="19" fillId="0" borderId="0" xfId="55" applyFont="1" applyFill="1" applyBorder="1" applyAlignment="1">
      <alignment horizontal="center" vertical="center"/>
      <protection/>
    </xf>
    <xf numFmtId="49" fontId="25" fillId="0" borderId="0" xfId="55" applyNumberFormat="1" applyFont="1" applyBorder="1" applyAlignment="1">
      <alignment horizontal="left" vertical="center" shrinkToFit="1"/>
      <protection/>
    </xf>
    <xf numFmtId="0" fontId="19" fillId="0" borderId="0" xfId="55" applyFont="1" applyBorder="1" applyAlignment="1">
      <alignment horizontal="left" vertical="center" shrinkToFit="1"/>
      <protection/>
    </xf>
    <xf numFmtId="0" fontId="19" fillId="0" borderId="0" xfId="55" applyFont="1" applyBorder="1" applyAlignment="1">
      <alignment horizontal="center"/>
      <protection/>
    </xf>
    <xf numFmtId="9" fontId="21" fillId="0" borderId="0" xfId="55" applyNumberFormat="1" applyFont="1" applyBorder="1" applyAlignment="1">
      <alignment horizontal="center"/>
      <protection/>
    </xf>
    <xf numFmtId="0" fontId="21" fillId="0" borderId="0" xfId="55" applyFont="1" applyBorder="1">
      <alignment/>
      <protection/>
    </xf>
    <xf numFmtId="0" fontId="20" fillId="0" borderId="0" xfId="55" applyFont="1" applyBorder="1">
      <alignment/>
      <protection/>
    </xf>
    <xf numFmtId="49" fontId="23" fillId="0" borderId="0" xfId="55" applyNumberFormat="1" applyBorder="1" applyAlignment="1">
      <alignment horizontal="left" vertic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HAN CONG PHANBIEN-TCVL99A&amp;00B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&#7889;t%20nghiep\XD\Thang%2010-2019\DATN%20th&#225;ng%2010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_"/>
      <sheetName val="HDC_Xuất "/>
      <sheetName val="HDC_Văn "/>
      <sheetName val="HDC_Thông "/>
      <sheetName val="HDC_Thành "/>
      <sheetName val="HDC_Thạc "/>
      <sheetName val="HDP_Tường "/>
      <sheetName val="HDC_N. Tuấn "/>
      <sheetName val="HDC_V. Tuấn "/>
      <sheetName val="HDC_Tú "/>
      <sheetName val="HDC_Toàn "/>
      <sheetName val="HDC_Quang"/>
      <sheetName val="HDC_Phúc "/>
      <sheetName val="HDC_Như "/>
      <sheetName val="HDC_Nhân "/>
      <sheetName val="HDC_Nghi "/>
      <sheetName val="HDC_Ngân "/>
      <sheetName val="HDC_H. Nam "/>
      <sheetName val="HDC_Đ. Nam "/>
      <sheetName val="HDC_G. Nam "/>
      <sheetName val="HDC_Mạnh "/>
      <sheetName val="HDC_Loan "/>
      <sheetName val="HDC_Linh "/>
      <sheetName val="HDC_Lệ "/>
      <sheetName val="HDC_Lận "/>
      <sheetName val="HDC_Lân "/>
      <sheetName val="HDC_Tố Lan "/>
      <sheetName val="HDC_Lan "/>
      <sheetName val="HDC_Lam "/>
      <sheetName val="HDC_Hùng "/>
      <sheetName val="HDC_Hiếu"/>
      <sheetName val="HDC_Hảo "/>
      <sheetName val="HDC_Dần"/>
      <sheetName val="HDC_Danh "/>
      <sheetName val="HDC_Chính "/>
      <sheetName val="HDC_An "/>
      <sheetName val="HDC_"/>
      <sheetName val="HDP_"/>
      <sheetName val="Huong Dan"/>
      <sheetName val="Giang Vien"/>
      <sheetName val="Khoi luong"/>
      <sheetName val="Hoi Dong"/>
      <sheetName val="HDC chung "/>
      <sheetName val="HDP chung "/>
      <sheetName val="PB chung "/>
      <sheetName val="DSach Nop Bai"/>
      <sheetName val="SVnop bai-HD"/>
      <sheetName val="Diem HD"/>
      <sheetName val="00000000"/>
    </sheetNames>
    <sheetDataSet>
      <sheetData sheetId="38">
        <row r="69">
          <cell r="D69" t="str">
            <v>KHÓA:  XD14 - TNB - Liên thông - Các khóa trước -  Đợt tháng 10/2019</v>
          </cell>
        </row>
        <row r="77">
          <cell r="D77" t="str">
            <v>Thời gian làm bài : Từ 21/10/2019  đến 22/02/2020  - Nộp bài Tốt nghiệp: 24/02/2020</v>
          </cell>
        </row>
      </sheetData>
      <sheetData sheetId="40">
        <row r="8">
          <cell r="B8" t="str">
            <v>14520800023</v>
          </cell>
          <cell r="C8" t="str">
            <v>Nguyễn Văn</v>
          </cell>
          <cell r="D8" t="str">
            <v>Ái</v>
          </cell>
          <cell r="E8" t="str">
            <v>XD14/A1</v>
          </cell>
          <cell r="F8" t="str">
            <v>001 - D101</v>
          </cell>
          <cell r="I8" t="str">
            <v>Phúc</v>
          </cell>
          <cell r="K8">
            <v>0.75</v>
          </cell>
          <cell r="O8">
            <v>0.25</v>
          </cell>
          <cell r="R8" t="str">
            <v>Phúc</v>
          </cell>
          <cell r="V8">
            <v>1.96</v>
          </cell>
          <cell r="AA8" t="str">
            <v/>
          </cell>
          <cell r="AB8" t="str">
            <v>Trần Văn</v>
          </cell>
          <cell r="AC8" t="str">
            <v>Phúc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I8" t="str">
            <v>XXXXX</v>
          </cell>
          <cell r="AJ8" t="str">
            <v>XXXXX</v>
          </cell>
          <cell r="AK8" t="str">
            <v>XXXXX</v>
          </cell>
          <cell r="AL8" t="str">
            <v>XXXXX</v>
          </cell>
          <cell r="AM8" t="str">
            <v>XXXXX</v>
          </cell>
          <cell r="AN8" t="str">
            <v>XXXXX</v>
          </cell>
          <cell r="AO8" t="str">
            <v>XXXXX</v>
          </cell>
          <cell r="AP8" t="str">
            <v>XXXXX</v>
          </cell>
          <cell r="AQ8" t="str">
            <v>XXXXX</v>
          </cell>
          <cell r="AR8" t="str">
            <v>XXXXX</v>
          </cell>
          <cell r="AS8" t="str">
            <v>XXXXX</v>
          </cell>
          <cell r="AT8" t="str">
            <v>XXXXX</v>
          </cell>
          <cell r="AU8" t="str">
            <v>XXXXX</v>
          </cell>
          <cell r="AV8" t="str">
            <v>XXXXX</v>
          </cell>
          <cell r="AW8" t="str">
            <v>XXXXX</v>
          </cell>
          <cell r="AX8" t="str">
            <v>XXXXX</v>
          </cell>
          <cell r="AY8" t="str">
            <v>XXXXX</v>
          </cell>
          <cell r="AZ8" t="str">
            <v>XXXXX</v>
          </cell>
          <cell r="BA8" t="str">
            <v>XXXXX</v>
          </cell>
          <cell r="BB8" t="str">
            <v>XXXXX</v>
          </cell>
          <cell r="BD8" t="str">
            <v/>
          </cell>
          <cell r="BZ8">
            <v>0</v>
          </cell>
        </row>
        <row r="9">
          <cell r="B9" t="str">
            <v>15520890500</v>
          </cell>
          <cell r="C9" t="str">
            <v>Nguyễn Bảo</v>
          </cell>
          <cell r="D9" t="str">
            <v>Ân</v>
          </cell>
          <cell r="E9" t="str">
            <v>XD15TNB</v>
          </cell>
          <cell r="F9" t="str">
            <v>096 - D098</v>
          </cell>
          <cell r="I9" t="str">
            <v>An</v>
          </cell>
          <cell r="K9">
            <v>0.75</v>
          </cell>
          <cell r="O9">
            <v>0.25</v>
          </cell>
          <cell r="R9" t="str">
            <v>An</v>
          </cell>
          <cell r="V9">
            <v>3.06</v>
          </cell>
          <cell r="AA9" t="str">
            <v/>
          </cell>
          <cell r="AB9" t="str">
            <v>Hoàng Bắc</v>
          </cell>
          <cell r="AC9" t="str">
            <v>An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I9" t="str">
            <v>XXXXX</v>
          </cell>
          <cell r="AJ9" t="str">
            <v>XXXXX</v>
          </cell>
          <cell r="AK9" t="str">
            <v>XXXXX</v>
          </cell>
          <cell r="AL9" t="str">
            <v>XXXXX</v>
          </cell>
          <cell r="AM9" t="str">
            <v>XXXXX</v>
          </cell>
          <cell r="AN9" t="str">
            <v>XXXXX</v>
          </cell>
          <cell r="AO9" t="str">
            <v>XXXXX</v>
          </cell>
          <cell r="AP9" t="str">
            <v>XXXXX</v>
          </cell>
          <cell r="AQ9" t="str">
            <v>XXXXX</v>
          </cell>
          <cell r="AR9" t="str">
            <v>XXXXX</v>
          </cell>
          <cell r="AS9" t="str">
            <v>XXXXX</v>
          </cell>
          <cell r="AT9" t="str">
            <v>XXXXX</v>
          </cell>
          <cell r="AU9" t="str">
            <v>XXXXX</v>
          </cell>
          <cell r="AV9" t="str">
            <v>XXXXX</v>
          </cell>
          <cell r="AW9" t="str">
            <v>XXXXX</v>
          </cell>
          <cell r="AX9" t="str">
            <v>XXXXX</v>
          </cell>
          <cell r="AY9" t="str">
            <v>XXXXX</v>
          </cell>
          <cell r="AZ9" t="str">
            <v>XXXXX</v>
          </cell>
          <cell r="BA9" t="str">
            <v>XXXXX</v>
          </cell>
          <cell r="BB9" t="str">
            <v>XXXXX</v>
          </cell>
          <cell r="BD9" t="str">
            <v/>
          </cell>
          <cell r="BZ9">
            <v>0</v>
          </cell>
        </row>
        <row r="10">
          <cell r="B10" t="str">
            <v>12520800011</v>
          </cell>
          <cell r="C10" t="str">
            <v>Phạm Trọng</v>
          </cell>
          <cell r="D10" t="str">
            <v>Anh</v>
          </cell>
          <cell r="E10" t="str">
            <v>XD12-ÐL</v>
          </cell>
          <cell r="F10" t="str">
            <v>002 - D102</v>
          </cell>
          <cell r="I10" t="str">
            <v>Quang</v>
          </cell>
          <cell r="K10">
            <v>0.75</v>
          </cell>
          <cell r="O10">
            <v>0.25</v>
          </cell>
          <cell r="R10" t="str">
            <v>Quang</v>
          </cell>
          <cell r="V10">
            <v>2.18</v>
          </cell>
          <cell r="AA10" t="str">
            <v/>
          </cell>
          <cell r="AB10" t="str">
            <v>Võ Duy</v>
          </cell>
          <cell r="AC10" t="str">
            <v>Quang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I10" t="str">
            <v>XXXXX</v>
          </cell>
          <cell r="AJ10" t="str">
            <v>XXXXX</v>
          </cell>
          <cell r="AK10" t="str">
            <v>XXXXX</v>
          </cell>
          <cell r="AL10" t="str">
            <v>XXXXX</v>
          </cell>
          <cell r="AM10" t="str">
            <v>XXXXX</v>
          </cell>
          <cell r="AN10" t="str">
            <v>XXXXX</v>
          </cell>
          <cell r="AO10" t="str">
            <v>XXXXX</v>
          </cell>
          <cell r="AP10" t="str">
            <v>XXXXX</v>
          </cell>
          <cell r="AQ10" t="str">
            <v>XXXXX</v>
          </cell>
          <cell r="AR10" t="str">
            <v>XXXXX</v>
          </cell>
          <cell r="AS10" t="str">
            <v>XXXXX</v>
          </cell>
          <cell r="AT10" t="str">
            <v>XXXXX</v>
          </cell>
          <cell r="AU10" t="str">
            <v>XXXXX</v>
          </cell>
          <cell r="AV10" t="str">
            <v>XXXXX</v>
          </cell>
          <cell r="AW10" t="str">
            <v>XXXXX</v>
          </cell>
          <cell r="AX10" t="str">
            <v>XXXXX</v>
          </cell>
          <cell r="AY10" t="str">
            <v>XXXXX</v>
          </cell>
          <cell r="AZ10" t="str">
            <v>XXXXX</v>
          </cell>
          <cell r="BA10" t="str">
            <v>XXXXX</v>
          </cell>
          <cell r="BB10" t="str">
            <v>XXXXX</v>
          </cell>
          <cell r="BD10" t="str">
            <v/>
          </cell>
          <cell r="BZ10">
            <v>0</v>
          </cell>
        </row>
        <row r="11">
          <cell r="B11" t="str">
            <v>14520800600</v>
          </cell>
          <cell r="C11" t="str">
            <v>Trần Văn</v>
          </cell>
          <cell r="D11" t="str">
            <v>Ánh</v>
          </cell>
          <cell r="E11" t="str">
            <v>XD14/A1</v>
          </cell>
          <cell r="F11" t="str">
            <v>003 - D103</v>
          </cell>
          <cell r="I11" t="str">
            <v>Thạc</v>
          </cell>
          <cell r="K11">
            <v>0.75</v>
          </cell>
          <cell r="O11">
            <v>0.25</v>
          </cell>
          <cell r="R11" t="str">
            <v>Thạc</v>
          </cell>
          <cell r="V11">
            <v>1.91</v>
          </cell>
          <cell r="AA11" t="str">
            <v/>
          </cell>
          <cell r="AB11" t="str">
            <v>Đỗ Huy</v>
          </cell>
          <cell r="AC11" t="str">
            <v>Thạc 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I11" t="str">
            <v>XXXXX</v>
          </cell>
          <cell r="AJ11" t="str">
            <v>XXXXX</v>
          </cell>
          <cell r="AK11" t="str">
            <v>XXXXX</v>
          </cell>
          <cell r="AL11" t="str">
            <v>XXXXX</v>
          </cell>
          <cell r="AM11" t="str">
            <v>XXXXX</v>
          </cell>
          <cell r="AN11" t="str">
            <v>XXXXX</v>
          </cell>
          <cell r="AO11" t="str">
            <v>XXXXX</v>
          </cell>
          <cell r="AP11" t="str">
            <v>XXXXX</v>
          </cell>
          <cell r="AQ11" t="str">
            <v>XXXXX</v>
          </cell>
          <cell r="AR11" t="str">
            <v>XXXXX</v>
          </cell>
          <cell r="AS11" t="str">
            <v>XXXXX</v>
          </cell>
          <cell r="AT11" t="str">
            <v>XXXXX</v>
          </cell>
          <cell r="AU11" t="str">
            <v>XXXXX</v>
          </cell>
          <cell r="AV11" t="str">
            <v>XXXXX</v>
          </cell>
          <cell r="AW11" t="str">
            <v>XXXXX</v>
          </cell>
          <cell r="AX11" t="str">
            <v>XXXXX</v>
          </cell>
          <cell r="AY11" t="str">
            <v>XXXXX</v>
          </cell>
          <cell r="AZ11" t="str">
            <v>XXXXX</v>
          </cell>
          <cell r="BA11" t="str">
            <v>XXXXX</v>
          </cell>
          <cell r="BB11" t="str">
            <v>XXXXX</v>
          </cell>
          <cell r="BD11" t="str">
            <v/>
          </cell>
          <cell r="BZ11">
            <v>0</v>
          </cell>
        </row>
        <row r="12">
          <cell r="B12" t="str">
            <v>15520890001</v>
          </cell>
          <cell r="C12" t="str">
            <v>Thái Thị Ngọc</v>
          </cell>
          <cell r="D12" t="str">
            <v>Ánh</v>
          </cell>
          <cell r="E12" t="str">
            <v>XD15TNB</v>
          </cell>
          <cell r="F12" t="str">
            <v>097 - D099</v>
          </cell>
          <cell r="I12" t="str">
            <v>Tố Lan</v>
          </cell>
          <cell r="K12">
            <v>0.75</v>
          </cell>
          <cell r="O12">
            <v>0.25</v>
          </cell>
          <cell r="R12" t="str">
            <v>Tố Lan</v>
          </cell>
          <cell r="V12">
            <v>2.39</v>
          </cell>
          <cell r="AA12" t="str">
            <v/>
          </cell>
          <cell r="AB12" t="str">
            <v>Nguyễn Thị Tố</v>
          </cell>
          <cell r="AC12" t="str">
            <v>Lan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I12" t="str">
            <v>XXXXX</v>
          </cell>
          <cell r="AJ12" t="str">
            <v>XXXXX</v>
          </cell>
          <cell r="AK12" t="str">
            <v>XXXXX</v>
          </cell>
          <cell r="AL12" t="str">
            <v>XXXXX</v>
          </cell>
          <cell r="AM12" t="str">
            <v>XXXXX</v>
          </cell>
          <cell r="AN12" t="str">
            <v>XXXXX</v>
          </cell>
          <cell r="AO12" t="str">
            <v>XXXXX</v>
          </cell>
          <cell r="AP12" t="str">
            <v>XXXXX</v>
          </cell>
          <cell r="AQ12" t="str">
            <v>XXXXX</v>
          </cell>
          <cell r="AR12" t="str">
            <v>XXXXX</v>
          </cell>
          <cell r="AS12" t="str">
            <v>XXXXX</v>
          </cell>
          <cell r="AT12" t="str">
            <v>XXXXX</v>
          </cell>
          <cell r="AU12" t="str">
            <v>XXXXX</v>
          </cell>
          <cell r="AV12" t="str">
            <v>XXXXX</v>
          </cell>
          <cell r="AW12" t="str">
            <v>XXXXX</v>
          </cell>
          <cell r="AX12" t="str">
            <v>XXXXX</v>
          </cell>
          <cell r="AY12" t="str">
            <v>XXXXX</v>
          </cell>
          <cell r="AZ12" t="str">
            <v>XXXXX</v>
          </cell>
          <cell r="BA12" t="str">
            <v>XXXXX</v>
          </cell>
          <cell r="BB12" t="str">
            <v>XXXXX</v>
          </cell>
          <cell r="BD12" t="str">
            <v/>
          </cell>
          <cell r="BZ12">
            <v>0</v>
          </cell>
        </row>
        <row r="13">
          <cell r="B13" t="str">
            <v>14520860004</v>
          </cell>
          <cell r="C13" t="str">
            <v>Đinh Quốc</v>
          </cell>
          <cell r="D13" t="str">
            <v>Bảo</v>
          </cell>
          <cell r="E13" t="str">
            <v>XD14/A2</v>
          </cell>
          <cell r="F13" t="str">
            <v>005 - D018</v>
          </cell>
          <cell r="I13" t="str">
            <v>Hiếu</v>
          </cell>
          <cell r="K13">
            <v>0.75</v>
          </cell>
          <cell r="O13">
            <v>0.25</v>
          </cell>
          <cell r="R13" t="str">
            <v>Hiếu</v>
          </cell>
          <cell r="V13">
            <v>2.09</v>
          </cell>
          <cell r="AA13" t="str">
            <v/>
          </cell>
          <cell r="AB13" t="str">
            <v>Nguyễn Văn</v>
          </cell>
          <cell r="AC13" t="str">
            <v>Hiếu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I13" t="str">
            <v>XXXXX</v>
          </cell>
          <cell r="AJ13" t="str">
            <v>XXXXX</v>
          </cell>
          <cell r="AK13" t="str">
            <v>XXXXX</v>
          </cell>
          <cell r="AL13" t="str">
            <v>XXXXX</v>
          </cell>
          <cell r="AM13" t="str">
            <v>XXXXX</v>
          </cell>
          <cell r="AN13" t="str">
            <v>XXXXX</v>
          </cell>
          <cell r="AO13" t="str">
            <v>XXXXX</v>
          </cell>
          <cell r="AP13" t="str">
            <v>XXXXX</v>
          </cell>
          <cell r="AQ13" t="str">
            <v>XXXXX</v>
          </cell>
          <cell r="AR13" t="str">
            <v>XXXXX</v>
          </cell>
          <cell r="AS13" t="str">
            <v>XXXXX</v>
          </cell>
          <cell r="AT13" t="str">
            <v>XXXXX</v>
          </cell>
          <cell r="AU13" t="str">
            <v>XXXXX</v>
          </cell>
          <cell r="AV13" t="str">
            <v>XXXXX</v>
          </cell>
          <cell r="AW13" t="str">
            <v>XXXXX</v>
          </cell>
          <cell r="AX13" t="str">
            <v>XXXXX</v>
          </cell>
          <cell r="AY13" t="str">
            <v>XXXXX</v>
          </cell>
          <cell r="AZ13" t="str">
            <v>XXXXX</v>
          </cell>
          <cell r="BA13" t="str">
            <v>XXXXX</v>
          </cell>
          <cell r="BB13" t="str">
            <v>XXXXX</v>
          </cell>
          <cell r="BD13" t="str">
            <v/>
          </cell>
          <cell r="BZ13">
            <v>0</v>
          </cell>
        </row>
        <row r="14">
          <cell r="B14" t="str">
            <v>15520860083</v>
          </cell>
          <cell r="C14" t="str">
            <v>Bùi Thế</v>
          </cell>
          <cell r="D14" t="str">
            <v>Bảo</v>
          </cell>
          <cell r="E14" t="str">
            <v>XD15-ÐL</v>
          </cell>
          <cell r="F14" t="str">
            <v>004 - D013</v>
          </cell>
          <cell r="I14" t="str">
            <v>Như</v>
          </cell>
          <cell r="K14">
            <v>0.75</v>
          </cell>
          <cell r="O14">
            <v>0.25</v>
          </cell>
          <cell r="R14" t="str">
            <v>Như</v>
          </cell>
          <cell r="V14">
            <v>2.36</v>
          </cell>
          <cell r="AA14" t="str">
            <v/>
          </cell>
          <cell r="AB14" t="str">
            <v>Nguyễn Thị Quỳnh </v>
          </cell>
          <cell r="AC14" t="str">
            <v>Như 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I14" t="str">
            <v>XXXXX</v>
          </cell>
          <cell r="AJ14" t="str">
            <v>XXXXX</v>
          </cell>
          <cell r="AK14" t="str">
            <v>XXXXX</v>
          </cell>
          <cell r="AL14" t="str">
            <v>XXXXX</v>
          </cell>
          <cell r="AM14" t="str">
            <v>XXXXX</v>
          </cell>
          <cell r="AN14" t="str">
            <v>XXXXX</v>
          </cell>
          <cell r="AO14" t="str">
            <v>XXXXX</v>
          </cell>
          <cell r="AP14" t="str">
            <v>XXXXX</v>
          </cell>
          <cell r="AQ14" t="str">
            <v>XXXXX</v>
          </cell>
          <cell r="AR14" t="str">
            <v>XXXXX</v>
          </cell>
          <cell r="AS14" t="str">
            <v>XXXXX</v>
          </cell>
          <cell r="AT14" t="str">
            <v>XXXXX</v>
          </cell>
          <cell r="AU14" t="str">
            <v>XXXXX</v>
          </cell>
          <cell r="AV14" t="str">
            <v>XXXXX</v>
          </cell>
          <cell r="AW14" t="str">
            <v>XXXXX</v>
          </cell>
          <cell r="AX14" t="str">
            <v>XXXXX</v>
          </cell>
          <cell r="AY14" t="str">
            <v>XXXXX</v>
          </cell>
          <cell r="AZ14" t="str">
            <v>XXXXX</v>
          </cell>
          <cell r="BA14" t="str">
            <v>XXXXX</v>
          </cell>
          <cell r="BB14" t="str">
            <v>XXXXX</v>
          </cell>
          <cell r="BD14" t="str">
            <v/>
          </cell>
          <cell r="BZ14">
            <v>0</v>
          </cell>
        </row>
        <row r="15">
          <cell r="B15" t="str">
            <v>12520800056</v>
          </cell>
          <cell r="C15" t="str">
            <v>Trương Minh</v>
          </cell>
          <cell r="D15" t="str">
            <v>Cảnh</v>
          </cell>
          <cell r="E15" t="str">
            <v>XD12/A2</v>
          </cell>
          <cell r="F15" t="str">
            <v>006 - D009</v>
          </cell>
          <cell r="I15" t="str">
            <v>Tú</v>
          </cell>
          <cell r="K15">
            <v>0.75</v>
          </cell>
          <cell r="O15">
            <v>0.25</v>
          </cell>
          <cell r="R15" t="str">
            <v>Tú</v>
          </cell>
          <cell r="V15">
            <v>2.08</v>
          </cell>
          <cell r="AA15" t="str">
            <v/>
          </cell>
          <cell r="AB15" t="str">
            <v>Phan Anh </v>
          </cell>
          <cell r="AC15" t="str">
            <v>Tú 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I15" t="str">
            <v>XXXXX</v>
          </cell>
          <cell r="AJ15" t="str">
            <v>XXXXX</v>
          </cell>
          <cell r="AK15" t="str">
            <v>XXXXX</v>
          </cell>
          <cell r="AL15" t="str">
            <v>XXXXX</v>
          </cell>
          <cell r="AM15" t="str">
            <v>XXXXX</v>
          </cell>
          <cell r="AN15" t="str">
            <v>XXXXX</v>
          </cell>
          <cell r="AO15" t="str">
            <v>XXXXX</v>
          </cell>
          <cell r="AP15" t="str">
            <v>XXXXX</v>
          </cell>
          <cell r="AQ15" t="str">
            <v>XXXXX</v>
          </cell>
          <cell r="AR15" t="str">
            <v>XXXXX</v>
          </cell>
          <cell r="AS15" t="str">
            <v>XXXXX</v>
          </cell>
          <cell r="AT15" t="str">
            <v>XXXXX</v>
          </cell>
          <cell r="AU15" t="str">
            <v>XXXXX</v>
          </cell>
          <cell r="AV15" t="str">
            <v>XXXXX</v>
          </cell>
          <cell r="AW15" t="str">
            <v>XXXXX</v>
          </cell>
          <cell r="AX15" t="str">
            <v>XXXXX</v>
          </cell>
          <cell r="AY15" t="str">
            <v>XXXXX</v>
          </cell>
          <cell r="AZ15" t="str">
            <v>XXXXX</v>
          </cell>
          <cell r="BA15" t="str">
            <v>XXXXX</v>
          </cell>
          <cell r="BB15" t="str">
            <v>XXXXX</v>
          </cell>
          <cell r="BD15" t="str">
            <v/>
          </cell>
          <cell r="BZ15">
            <v>0</v>
          </cell>
        </row>
        <row r="16">
          <cell r="B16" t="str">
            <v>15520890004</v>
          </cell>
          <cell r="C16" t="str">
            <v>Huỳnh Minh</v>
          </cell>
          <cell r="D16" t="str">
            <v>Chân</v>
          </cell>
          <cell r="E16" t="str">
            <v>XD15TNB</v>
          </cell>
          <cell r="F16" t="str">
            <v>098 - D095</v>
          </cell>
          <cell r="I16" t="str">
            <v>Thành</v>
          </cell>
          <cell r="K16">
            <v>0.75</v>
          </cell>
          <cell r="O16">
            <v>0.25</v>
          </cell>
          <cell r="R16" t="str">
            <v>Thành</v>
          </cell>
          <cell r="V16">
            <v>2.75</v>
          </cell>
          <cell r="AA16" t="str">
            <v/>
          </cell>
          <cell r="AB16" t="str">
            <v>Trương Quang</v>
          </cell>
          <cell r="AC16" t="str">
            <v>Thành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I16" t="str">
            <v>XXXXX</v>
          </cell>
          <cell r="AJ16" t="str">
            <v>XXXXX</v>
          </cell>
          <cell r="AK16" t="str">
            <v>XXXXX</v>
          </cell>
          <cell r="AL16" t="str">
            <v>XXXXX</v>
          </cell>
          <cell r="AM16" t="str">
            <v>XXXXX</v>
          </cell>
          <cell r="AN16" t="str">
            <v>XXXXX</v>
          </cell>
          <cell r="AO16" t="str">
            <v>XXXXX</v>
          </cell>
          <cell r="AP16" t="str">
            <v>XXXXX</v>
          </cell>
          <cell r="AQ16" t="str">
            <v>XXXXX</v>
          </cell>
          <cell r="AR16" t="str">
            <v>XXXXX</v>
          </cell>
          <cell r="AS16" t="str">
            <v>XXXXX</v>
          </cell>
          <cell r="AT16" t="str">
            <v>XXXXX</v>
          </cell>
          <cell r="AU16" t="str">
            <v>XXXXX</v>
          </cell>
          <cell r="AV16" t="str">
            <v>XXXXX</v>
          </cell>
          <cell r="AW16" t="str">
            <v>XXXXX</v>
          </cell>
          <cell r="AX16" t="str">
            <v>XXXXX</v>
          </cell>
          <cell r="AY16" t="str">
            <v>XXXXX</v>
          </cell>
          <cell r="AZ16" t="str">
            <v>XXXXX</v>
          </cell>
          <cell r="BA16" t="str">
            <v>XXXXX</v>
          </cell>
          <cell r="BB16" t="str">
            <v>XXXXX</v>
          </cell>
          <cell r="BD16" t="str">
            <v/>
          </cell>
          <cell r="BZ16">
            <v>0</v>
          </cell>
        </row>
        <row r="17">
          <cell r="B17" t="str">
            <v>15520800030</v>
          </cell>
          <cell r="C17" t="str">
            <v>Nguyễn Bách</v>
          </cell>
          <cell r="D17" t="str">
            <v>Chiến</v>
          </cell>
          <cell r="E17" t="str">
            <v>XD15/A5</v>
          </cell>
          <cell r="F17" t="str">
            <v>007 - D010</v>
          </cell>
          <cell r="I17" t="str">
            <v>Hảo</v>
          </cell>
          <cell r="K17">
            <v>1</v>
          </cell>
          <cell r="O17">
            <v>0</v>
          </cell>
          <cell r="R17" t="str">
            <v>Hảo</v>
          </cell>
          <cell r="V17">
            <v>2.61</v>
          </cell>
          <cell r="Y17" t="str">
            <v>ĐKCĐ - C. Hảo</v>
          </cell>
          <cell r="AA17" t="str">
            <v/>
          </cell>
          <cell r="AB17" t="str">
            <v>Trần Thị Nguyên</v>
          </cell>
          <cell r="AC17" t="str">
            <v>Hảo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I17" t="str">
            <v>XXXXX</v>
          </cell>
          <cell r="AJ17" t="str">
            <v>XXXXX</v>
          </cell>
          <cell r="AK17" t="str">
            <v>XXXXX</v>
          </cell>
          <cell r="AL17" t="str">
            <v>XXXXX</v>
          </cell>
          <cell r="AM17" t="str">
            <v>XXXXX</v>
          </cell>
          <cell r="AN17" t="str">
            <v>XXXXX</v>
          </cell>
          <cell r="AO17" t="str">
            <v>XXXXX</v>
          </cell>
          <cell r="AP17" t="str">
            <v>XXXXX</v>
          </cell>
          <cell r="AQ17" t="str">
            <v>XXXXX</v>
          </cell>
          <cell r="AR17" t="str">
            <v>XXXXX</v>
          </cell>
          <cell r="AS17" t="str">
            <v>XXXXX</v>
          </cell>
          <cell r="AT17" t="str">
            <v>XXXXX</v>
          </cell>
          <cell r="AU17" t="str">
            <v>XXXXX</v>
          </cell>
          <cell r="AV17" t="str">
            <v>XXXXX</v>
          </cell>
          <cell r="AW17" t="str">
            <v>XXXXX</v>
          </cell>
          <cell r="AX17" t="str">
            <v>XXXXX</v>
          </cell>
          <cell r="AY17" t="str">
            <v>XXXXX</v>
          </cell>
          <cell r="AZ17" t="str">
            <v>XXXXX</v>
          </cell>
          <cell r="BA17" t="str">
            <v>XXXXX</v>
          </cell>
          <cell r="BB17" t="str">
            <v>XXXXX</v>
          </cell>
          <cell r="BD17" t="str">
            <v/>
          </cell>
          <cell r="BZ17">
            <v>0</v>
          </cell>
        </row>
        <row r="18">
          <cell r="B18" t="str">
            <v>15520890006</v>
          </cell>
          <cell r="C18" t="str">
            <v>Đỗ Nguyễn Trường</v>
          </cell>
          <cell r="D18" t="str">
            <v>Chinh</v>
          </cell>
          <cell r="E18" t="str">
            <v>XD15TNB</v>
          </cell>
          <cell r="F18" t="str">
            <v>099 - D028</v>
          </cell>
          <cell r="I18" t="str">
            <v>Phúc</v>
          </cell>
          <cell r="K18">
            <v>0.75</v>
          </cell>
          <cell r="O18">
            <v>0.25</v>
          </cell>
          <cell r="R18" t="str">
            <v>Phúc</v>
          </cell>
          <cell r="V18">
            <v>2.69</v>
          </cell>
          <cell r="AA18" t="str">
            <v/>
          </cell>
          <cell r="AB18" t="str">
            <v>Trần Văn</v>
          </cell>
          <cell r="AC18" t="str">
            <v>Phúc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I18" t="str">
            <v>XXXXX</v>
          </cell>
          <cell r="AJ18" t="str">
            <v>XXXXX</v>
          </cell>
          <cell r="AK18" t="str">
            <v>XXXXX</v>
          </cell>
          <cell r="AL18" t="str">
            <v>XXXXX</v>
          </cell>
          <cell r="AM18" t="str">
            <v>XXXXX</v>
          </cell>
          <cell r="AN18" t="str">
            <v>XXXXX</v>
          </cell>
          <cell r="AO18" t="str">
            <v>XXXXX</v>
          </cell>
          <cell r="AP18" t="str">
            <v>XXXXX</v>
          </cell>
          <cell r="AQ18" t="str">
            <v>XXXXX</v>
          </cell>
          <cell r="AR18" t="str">
            <v>XXXXX</v>
          </cell>
          <cell r="AS18" t="str">
            <v>XXXXX</v>
          </cell>
          <cell r="AT18" t="str">
            <v>XXXXX</v>
          </cell>
          <cell r="AU18" t="str">
            <v>XXXXX</v>
          </cell>
          <cell r="AV18" t="str">
            <v>XXXXX</v>
          </cell>
          <cell r="AW18" t="str">
            <v>XXXXX</v>
          </cell>
          <cell r="AX18" t="str">
            <v>XXXXX</v>
          </cell>
          <cell r="AY18" t="str">
            <v>XXXXX</v>
          </cell>
          <cell r="AZ18" t="str">
            <v>XXXXX</v>
          </cell>
          <cell r="BA18" t="str">
            <v>XXXXX</v>
          </cell>
          <cell r="BB18" t="str">
            <v>XXXXX</v>
          </cell>
          <cell r="BD18" t="str">
            <v/>
          </cell>
          <cell r="BZ18">
            <v>0</v>
          </cell>
        </row>
        <row r="19">
          <cell r="B19" t="str">
            <v>14520800057</v>
          </cell>
          <cell r="C19" t="str">
            <v>Phạm Hùng</v>
          </cell>
          <cell r="D19" t="str">
            <v>Cường</v>
          </cell>
          <cell r="E19" t="str">
            <v>XD14/A1</v>
          </cell>
          <cell r="F19" t="str">
            <v>009 - D012</v>
          </cell>
          <cell r="I19" t="str">
            <v>Danh</v>
          </cell>
          <cell r="K19">
            <v>0.75</v>
          </cell>
          <cell r="O19">
            <v>0.25</v>
          </cell>
          <cell r="R19" t="str">
            <v>Danh</v>
          </cell>
          <cell r="V19">
            <v>2.36</v>
          </cell>
          <cell r="AA19" t="str">
            <v/>
          </cell>
          <cell r="AB19" t="str">
            <v>Nguyễn Thế</v>
          </cell>
          <cell r="AC19" t="str">
            <v>Danh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I19" t="str">
            <v>XXXXX</v>
          </cell>
          <cell r="AJ19" t="str">
            <v>XXXXX</v>
          </cell>
          <cell r="AK19" t="str">
            <v>XXXXX</v>
          </cell>
          <cell r="AL19" t="str">
            <v>XXXXX</v>
          </cell>
          <cell r="AM19" t="str">
            <v>XXXXX</v>
          </cell>
          <cell r="AN19" t="str">
            <v>XXXXX</v>
          </cell>
          <cell r="AO19" t="str">
            <v>XXXXX</v>
          </cell>
          <cell r="AP19" t="str">
            <v>XXXXX</v>
          </cell>
          <cell r="AQ19" t="str">
            <v>XXXXX</v>
          </cell>
          <cell r="AR19" t="str">
            <v>XXXXX</v>
          </cell>
          <cell r="AS19" t="str">
            <v>XXXXX</v>
          </cell>
          <cell r="AT19" t="str">
            <v>XXXXX</v>
          </cell>
          <cell r="AU19" t="str">
            <v>XXXXX</v>
          </cell>
          <cell r="AV19" t="str">
            <v>XXXXX</v>
          </cell>
          <cell r="AW19" t="str">
            <v>XXXXX</v>
          </cell>
          <cell r="AX19" t="str">
            <v>XXXXX</v>
          </cell>
          <cell r="AY19" t="str">
            <v>XXXXX</v>
          </cell>
          <cell r="AZ19" t="str">
            <v>XXXXX</v>
          </cell>
          <cell r="BA19" t="str">
            <v>XXXXX</v>
          </cell>
          <cell r="BB19" t="str">
            <v>XXXXX</v>
          </cell>
          <cell r="BD19" t="str">
            <v/>
          </cell>
          <cell r="BZ19">
            <v>0</v>
          </cell>
        </row>
        <row r="20">
          <cell r="B20" t="str">
            <v>14520800608</v>
          </cell>
          <cell r="C20" t="str">
            <v>Nguyễn Văn</v>
          </cell>
          <cell r="D20" t="str">
            <v>Cường</v>
          </cell>
          <cell r="E20" t="str">
            <v>XD14/A2</v>
          </cell>
          <cell r="F20" t="str">
            <v>008 - D011</v>
          </cell>
          <cell r="I20" t="str">
            <v>Dần</v>
          </cell>
          <cell r="K20">
            <v>0.75</v>
          </cell>
          <cell r="O20">
            <v>0.25</v>
          </cell>
          <cell r="R20" t="str">
            <v>Dần</v>
          </cell>
          <cell r="V20">
            <v>2.1</v>
          </cell>
          <cell r="AA20" t="str">
            <v/>
          </cell>
          <cell r="AB20" t="str">
            <v>Trần Văn</v>
          </cell>
          <cell r="AC20" t="str">
            <v>Dần 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I20" t="str">
            <v>XXXXX</v>
          </cell>
          <cell r="AJ20" t="str">
            <v>XXXXX</v>
          </cell>
          <cell r="AK20" t="str">
            <v>XXXXX</v>
          </cell>
          <cell r="AL20" t="str">
            <v>XXXXX</v>
          </cell>
          <cell r="AM20" t="str">
            <v>XXXXX</v>
          </cell>
          <cell r="AN20" t="str">
            <v>XXXXX</v>
          </cell>
          <cell r="AO20" t="str">
            <v>XXXXX</v>
          </cell>
          <cell r="AP20" t="str">
            <v>XXXXX</v>
          </cell>
          <cell r="AQ20" t="str">
            <v>XXXXX</v>
          </cell>
          <cell r="AR20" t="str">
            <v>XXXXX</v>
          </cell>
          <cell r="AS20" t="str">
            <v>XXXXX</v>
          </cell>
          <cell r="AT20" t="str">
            <v>XXXXX</v>
          </cell>
          <cell r="AU20" t="str">
            <v>XXXXX</v>
          </cell>
          <cell r="AV20" t="str">
            <v>XXXXX</v>
          </cell>
          <cell r="AW20" t="str">
            <v>XXXXX</v>
          </cell>
          <cell r="AX20" t="str">
            <v>XXXXX</v>
          </cell>
          <cell r="AY20" t="str">
            <v>XXXXX</v>
          </cell>
          <cell r="AZ20" t="str">
            <v>XXXXX</v>
          </cell>
          <cell r="BA20" t="str">
            <v>XXXXX</v>
          </cell>
          <cell r="BB20" t="str">
            <v>XXXXX</v>
          </cell>
          <cell r="BD20" t="str">
            <v/>
          </cell>
          <cell r="BZ20">
            <v>0</v>
          </cell>
        </row>
        <row r="21">
          <cell r="B21" t="str">
            <v>13520800195</v>
          </cell>
          <cell r="C21" t="str">
            <v>Đinh Quang</v>
          </cell>
          <cell r="D21" t="str">
            <v>Đại</v>
          </cell>
          <cell r="E21" t="str">
            <v>XD13/A1</v>
          </cell>
          <cell r="F21" t="str">
            <v>010 - D001</v>
          </cell>
          <cell r="I21" t="str">
            <v>Lân</v>
          </cell>
          <cell r="K21">
            <v>0.75</v>
          </cell>
          <cell r="O21">
            <v>0.25</v>
          </cell>
          <cell r="R21" t="str">
            <v>Lân</v>
          </cell>
          <cell r="V21">
            <v>2.19</v>
          </cell>
          <cell r="AA21" t="str">
            <v/>
          </cell>
          <cell r="AB21" t="str">
            <v>Tôn Thất Hoàng</v>
          </cell>
          <cell r="AC21" t="str">
            <v>Lân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I21" t="str">
            <v>XXXXX</v>
          </cell>
          <cell r="AJ21" t="str">
            <v>XXXXX</v>
          </cell>
          <cell r="AK21" t="str">
            <v>XXXXX</v>
          </cell>
          <cell r="AL21" t="str">
            <v>XXXXX</v>
          </cell>
          <cell r="AM21" t="str">
            <v>XXXXX</v>
          </cell>
          <cell r="AN21" t="str">
            <v>XXXXX</v>
          </cell>
          <cell r="AO21" t="str">
            <v>XXXXX</v>
          </cell>
          <cell r="AP21" t="str">
            <v>XXXXX</v>
          </cell>
          <cell r="AQ21" t="str">
            <v>XXXXX</v>
          </cell>
          <cell r="AR21" t="str">
            <v>XXXXX</v>
          </cell>
          <cell r="AS21" t="str">
            <v>XXXXX</v>
          </cell>
          <cell r="AT21" t="str">
            <v>XXXXX</v>
          </cell>
          <cell r="AU21" t="str">
            <v>XXXXX</v>
          </cell>
          <cell r="AV21" t="str">
            <v>XXXXX</v>
          </cell>
          <cell r="AW21" t="str">
            <v>XXXXX</v>
          </cell>
          <cell r="AX21" t="str">
            <v>XXXXX</v>
          </cell>
          <cell r="AY21" t="str">
            <v>XXXXX</v>
          </cell>
          <cell r="AZ21" t="str">
            <v>XXXXX</v>
          </cell>
          <cell r="BA21" t="str">
            <v>XXXXX</v>
          </cell>
          <cell r="BB21" t="str">
            <v>XXXXX</v>
          </cell>
          <cell r="BD21" t="str">
            <v/>
          </cell>
          <cell r="BZ21">
            <v>0</v>
          </cell>
        </row>
        <row r="22">
          <cell r="B22" t="str">
            <v>15520890502</v>
          </cell>
          <cell r="C22" t="str">
            <v>Trần Vũ</v>
          </cell>
          <cell r="D22" t="str">
            <v>Đăng</v>
          </cell>
          <cell r="E22" t="str">
            <v>XD15TNB</v>
          </cell>
          <cell r="F22" t="str">
            <v>100 - D029</v>
          </cell>
          <cell r="I22" t="str">
            <v>Lệ</v>
          </cell>
          <cell r="K22">
            <v>0.75</v>
          </cell>
          <cell r="O22">
            <v>0.25</v>
          </cell>
          <cell r="R22" t="str">
            <v>Lệ</v>
          </cell>
          <cell r="V22">
            <v>2.34</v>
          </cell>
          <cell r="AA22" t="str">
            <v/>
          </cell>
          <cell r="AB22" t="str">
            <v>Phan Tá</v>
          </cell>
          <cell r="AC22" t="str">
            <v>Lệ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I22" t="str">
            <v>XXXXX</v>
          </cell>
          <cell r="AJ22" t="str">
            <v>XXXXX</v>
          </cell>
          <cell r="AK22" t="str">
            <v>XXXXX</v>
          </cell>
          <cell r="AL22" t="str">
            <v>XXXXX</v>
          </cell>
          <cell r="AM22" t="str">
            <v>XXXXX</v>
          </cell>
          <cell r="AN22" t="str">
            <v>XXXXX</v>
          </cell>
          <cell r="AO22" t="str">
            <v>XXXXX</v>
          </cell>
          <cell r="AP22" t="str">
            <v>XXXXX</v>
          </cell>
          <cell r="AQ22" t="str">
            <v>XXXXX</v>
          </cell>
          <cell r="AR22" t="str">
            <v>XXXXX</v>
          </cell>
          <cell r="AS22" t="str">
            <v>XXXXX</v>
          </cell>
          <cell r="AT22" t="str">
            <v>XXXXX</v>
          </cell>
          <cell r="AU22" t="str">
            <v>XXXXX</v>
          </cell>
          <cell r="AV22" t="str">
            <v>XXXXX</v>
          </cell>
          <cell r="AW22" t="str">
            <v>XXXXX</v>
          </cell>
          <cell r="AX22" t="str">
            <v>XXXXX</v>
          </cell>
          <cell r="AY22" t="str">
            <v>XXXXX</v>
          </cell>
          <cell r="AZ22" t="str">
            <v>XXXXX</v>
          </cell>
          <cell r="BA22" t="str">
            <v>XXXXX</v>
          </cell>
          <cell r="BB22" t="str">
            <v>XXXXX</v>
          </cell>
          <cell r="BD22" t="str">
            <v/>
          </cell>
          <cell r="BZ22">
            <v>0</v>
          </cell>
        </row>
        <row r="23">
          <cell r="B23" t="str">
            <v>14520800067</v>
          </cell>
          <cell r="C23" t="str">
            <v>Nguyễn Thành</v>
          </cell>
          <cell r="D23" t="str">
            <v>Danh</v>
          </cell>
          <cell r="E23" t="str">
            <v>XD14-CT</v>
          </cell>
          <cell r="F23" t="str">
            <v>011 - D043</v>
          </cell>
          <cell r="I23" t="str">
            <v>Tú</v>
          </cell>
          <cell r="K23">
            <v>0.75</v>
          </cell>
          <cell r="O23">
            <v>0.25</v>
          </cell>
          <cell r="R23" t="str">
            <v>Tú</v>
          </cell>
          <cell r="V23">
            <v>2.14</v>
          </cell>
          <cell r="AA23" t="str">
            <v/>
          </cell>
          <cell r="AB23" t="str">
            <v>Phan Anh </v>
          </cell>
          <cell r="AC23" t="str">
            <v>Tú 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I23" t="str">
            <v>XXXXX</v>
          </cell>
          <cell r="AJ23" t="str">
            <v>XXXXX</v>
          </cell>
          <cell r="AK23" t="str">
            <v>XXXXX</v>
          </cell>
          <cell r="AL23" t="str">
            <v>XXXXX</v>
          </cell>
          <cell r="AM23" t="str">
            <v>XXXXX</v>
          </cell>
          <cell r="AN23" t="str">
            <v>XXXXX</v>
          </cell>
          <cell r="AO23" t="str">
            <v>XXXXX</v>
          </cell>
          <cell r="AP23" t="str">
            <v>XXXXX</v>
          </cell>
          <cell r="AQ23" t="str">
            <v>XXXXX</v>
          </cell>
          <cell r="AR23" t="str">
            <v>XXXXX</v>
          </cell>
          <cell r="AS23" t="str">
            <v>XXXXX</v>
          </cell>
          <cell r="AT23" t="str">
            <v>XXXXX</v>
          </cell>
          <cell r="AU23" t="str">
            <v>XXXXX</v>
          </cell>
          <cell r="AV23" t="str">
            <v>XXXXX</v>
          </cell>
          <cell r="AW23" t="str">
            <v>XXXXX</v>
          </cell>
          <cell r="AX23" t="str">
            <v>XXXXX</v>
          </cell>
          <cell r="AY23" t="str">
            <v>XXXXX</v>
          </cell>
          <cell r="AZ23" t="str">
            <v>XXXXX</v>
          </cell>
          <cell r="BA23" t="str">
            <v>XXXXX</v>
          </cell>
          <cell r="BB23" t="str">
            <v>XXXXX</v>
          </cell>
          <cell r="BD23" t="str">
            <v/>
          </cell>
          <cell r="BZ23">
            <v>0</v>
          </cell>
        </row>
        <row r="24">
          <cell r="B24" t="str">
            <v>14520860012</v>
          </cell>
          <cell r="C24" t="str">
            <v>Đoàn Ngọc</v>
          </cell>
          <cell r="D24" t="str">
            <v>Đạo</v>
          </cell>
          <cell r="E24" t="str">
            <v>XD14/A2</v>
          </cell>
          <cell r="F24" t="str">
            <v>012 - D044</v>
          </cell>
          <cell r="I24" t="str">
            <v>Nghi</v>
          </cell>
          <cell r="K24">
            <v>0.75</v>
          </cell>
          <cell r="O24">
            <v>0.25</v>
          </cell>
          <cell r="R24" t="str">
            <v>Nghi</v>
          </cell>
          <cell r="V24">
            <v>2.33</v>
          </cell>
          <cell r="AA24" t="str">
            <v/>
          </cell>
          <cell r="AB24" t="str">
            <v>Nguyễn Thanh Bảo</v>
          </cell>
          <cell r="AC24" t="str">
            <v>Nghi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I24" t="str">
            <v>XXXXX</v>
          </cell>
          <cell r="AJ24" t="str">
            <v>XXXXX</v>
          </cell>
          <cell r="AK24" t="str">
            <v>XXXXX</v>
          </cell>
          <cell r="AL24" t="str">
            <v>XXXXX</v>
          </cell>
          <cell r="AM24" t="str">
            <v>XXXXX</v>
          </cell>
          <cell r="AN24" t="str">
            <v>XXXXX</v>
          </cell>
          <cell r="AO24" t="str">
            <v>XXXXX</v>
          </cell>
          <cell r="AP24" t="str">
            <v>XXXXX</v>
          </cell>
          <cell r="AQ24" t="str">
            <v>XXXXX</v>
          </cell>
          <cell r="AR24" t="str">
            <v>XXXXX</v>
          </cell>
          <cell r="AS24" t="str">
            <v>XXXXX</v>
          </cell>
          <cell r="AT24" t="str">
            <v>XXXXX</v>
          </cell>
          <cell r="AU24" t="str">
            <v>XXXXX</v>
          </cell>
          <cell r="AV24" t="str">
            <v>XXXXX</v>
          </cell>
          <cell r="AW24" t="str">
            <v>XXXXX</v>
          </cell>
          <cell r="AX24" t="str">
            <v>XXXXX</v>
          </cell>
          <cell r="AY24" t="str">
            <v>XXXXX</v>
          </cell>
          <cell r="AZ24" t="str">
            <v>XXXXX</v>
          </cell>
          <cell r="BA24" t="str">
            <v>XXXXX</v>
          </cell>
          <cell r="BB24" t="str">
            <v>XXXXX</v>
          </cell>
          <cell r="BD24" t="str">
            <v/>
          </cell>
          <cell r="BZ24">
            <v>0</v>
          </cell>
        </row>
        <row r="25">
          <cell r="B25" t="str">
            <v>15520800052</v>
          </cell>
          <cell r="C25" t="str">
            <v>Vũ Vương</v>
          </cell>
          <cell r="D25" t="str">
            <v>Đạo</v>
          </cell>
          <cell r="E25" t="str">
            <v>XD15A1-CT</v>
          </cell>
          <cell r="F25" t="str">
            <v>013 - D014</v>
          </cell>
          <cell r="I25" t="str">
            <v>Lân</v>
          </cell>
          <cell r="K25">
            <v>0.75</v>
          </cell>
          <cell r="O25">
            <v>0.25</v>
          </cell>
          <cell r="R25" t="str">
            <v>Lân</v>
          </cell>
          <cell r="V25">
            <v>2.43</v>
          </cell>
          <cell r="AA25" t="str">
            <v/>
          </cell>
          <cell r="AB25" t="str">
            <v>Tôn Thất Hoàng</v>
          </cell>
          <cell r="AC25" t="str">
            <v>Lân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I25" t="str">
            <v>XXXXX</v>
          </cell>
          <cell r="AJ25" t="str">
            <v>XXXXX</v>
          </cell>
          <cell r="AK25" t="str">
            <v>XXXXX</v>
          </cell>
          <cell r="AL25" t="str">
            <v>XXXXX</v>
          </cell>
          <cell r="AM25" t="str">
            <v>XXXXX</v>
          </cell>
          <cell r="AN25" t="str">
            <v>XXXXX</v>
          </cell>
          <cell r="AO25" t="str">
            <v>XXXXX</v>
          </cell>
          <cell r="AP25" t="str">
            <v>XXXXX</v>
          </cell>
          <cell r="AQ25" t="str">
            <v>XXXXX</v>
          </cell>
          <cell r="AR25" t="str">
            <v>XXXXX</v>
          </cell>
          <cell r="AS25" t="str">
            <v>XXXXX</v>
          </cell>
          <cell r="AT25" t="str">
            <v>XXXXX</v>
          </cell>
          <cell r="AU25" t="str">
            <v>XXXXX</v>
          </cell>
          <cell r="AV25" t="str">
            <v>XXXXX</v>
          </cell>
          <cell r="AW25" t="str">
            <v>XXXXX</v>
          </cell>
          <cell r="AX25" t="str">
            <v>XXXXX</v>
          </cell>
          <cell r="AY25" t="str">
            <v>XXXXX</v>
          </cell>
          <cell r="AZ25" t="str">
            <v>XXXXX</v>
          </cell>
          <cell r="BA25" t="str">
            <v>XXXXX</v>
          </cell>
          <cell r="BB25" t="str">
            <v>XXXXX</v>
          </cell>
          <cell r="BD25" t="str">
            <v/>
          </cell>
          <cell r="BZ25">
            <v>0</v>
          </cell>
        </row>
        <row r="26">
          <cell r="B26" t="str">
            <v>14520800106</v>
          </cell>
          <cell r="C26" t="str">
            <v>Lê Trương</v>
          </cell>
          <cell r="D26" t="str">
            <v>Đạt</v>
          </cell>
          <cell r="E26" t="str">
            <v>XD14-CT</v>
          </cell>
          <cell r="F26" t="str">
            <v>014 - D002</v>
          </cell>
          <cell r="I26" t="str">
            <v>Nhân</v>
          </cell>
          <cell r="K26">
            <v>0.75</v>
          </cell>
          <cell r="O26">
            <v>0.25</v>
          </cell>
          <cell r="R26" t="str">
            <v>Nhân</v>
          </cell>
          <cell r="V26">
            <v>2</v>
          </cell>
          <cell r="AA26" t="str">
            <v/>
          </cell>
          <cell r="AB26" t="str">
            <v>Đào Đình </v>
          </cell>
          <cell r="AC26" t="str">
            <v>Nhân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I26" t="str">
            <v>XXXXX</v>
          </cell>
          <cell r="AJ26" t="str">
            <v>XXXXX</v>
          </cell>
          <cell r="AK26" t="str">
            <v>XXXXX</v>
          </cell>
          <cell r="AL26" t="str">
            <v>XXXXX</v>
          </cell>
          <cell r="AM26" t="str">
            <v>XXXXX</v>
          </cell>
          <cell r="AN26" t="str">
            <v>XXXXX</v>
          </cell>
          <cell r="AO26" t="str">
            <v>XXXXX</v>
          </cell>
          <cell r="AP26" t="str">
            <v>XXXXX</v>
          </cell>
          <cell r="AQ26" t="str">
            <v>XXXXX</v>
          </cell>
          <cell r="AR26" t="str">
            <v>XXXXX</v>
          </cell>
          <cell r="AS26" t="str">
            <v>XXXXX</v>
          </cell>
          <cell r="AT26" t="str">
            <v>XXXXX</v>
          </cell>
          <cell r="AU26" t="str">
            <v>XXXXX</v>
          </cell>
          <cell r="AV26" t="str">
            <v>XXXXX</v>
          </cell>
          <cell r="AW26" t="str">
            <v>XXXXX</v>
          </cell>
          <cell r="AX26" t="str">
            <v>XXXXX</v>
          </cell>
          <cell r="AY26" t="str">
            <v>XXXXX</v>
          </cell>
          <cell r="AZ26" t="str">
            <v>XXXXX</v>
          </cell>
          <cell r="BA26" t="str">
            <v>XXXXX</v>
          </cell>
          <cell r="BB26" t="str">
            <v>XXXXX</v>
          </cell>
          <cell r="BD26" t="str">
            <v/>
          </cell>
          <cell r="BZ26">
            <v>0</v>
          </cell>
        </row>
        <row r="27">
          <cell r="B27" t="str">
            <v>15520890504</v>
          </cell>
          <cell r="C27" t="str">
            <v>Khưu Quốc</v>
          </cell>
          <cell r="D27" t="str">
            <v>Đạt</v>
          </cell>
          <cell r="E27" t="str">
            <v>XD15TNB</v>
          </cell>
          <cell r="F27" t="str">
            <v>001 - D030</v>
          </cell>
          <cell r="I27" t="str">
            <v>Xuất</v>
          </cell>
          <cell r="K27">
            <v>0.75</v>
          </cell>
          <cell r="O27">
            <v>0.25</v>
          </cell>
          <cell r="R27" t="str">
            <v>Xuất</v>
          </cell>
          <cell r="V27">
            <v>2.23</v>
          </cell>
          <cell r="AA27" t="str">
            <v/>
          </cell>
          <cell r="AB27" t="str">
            <v>Nguyễn Ngọc</v>
          </cell>
          <cell r="AC27" t="str">
            <v>Xuất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I27" t="str">
            <v>XXXXX</v>
          </cell>
          <cell r="AJ27" t="str">
            <v>XXXXX</v>
          </cell>
          <cell r="AK27" t="str">
            <v>XXXXX</v>
          </cell>
          <cell r="AL27" t="str">
            <v>XXXXX</v>
          </cell>
          <cell r="AM27" t="str">
            <v>XXXXX</v>
          </cell>
          <cell r="AN27" t="str">
            <v>XXXXX</v>
          </cell>
          <cell r="AO27" t="str">
            <v>XXXXX</v>
          </cell>
          <cell r="AP27" t="str">
            <v>XXXXX</v>
          </cell>
          <cell r="AQ27" t="str">
            <v>XXXXX</v>
          </cell>
          <cell r="AR27" t="str">
            <v>XXXXX</v>
          </cell>
          <cell r="AS27" t="str">
            <v>XXXXX</v>
          </cell>
          <cell r="AT27" t="str">
            <v>XXXXX</v>
          </cell>
          <cell r="AU27" t="str">
            <v>XXXXX</v>
          </cell>
          <cell r="AV27" t="str">
            <v>XXXXX</v>
          </cell>
          <cell r="AW27" t="str">
            <v>XXXXX</v>
          </cell>
          <cell r="AX27" t="str">
            <v>XXXXX</v>
          </cell>
          <cell r="AY27" t="str">
            <v>XXXXX</v>
          </cell>
          <cell r="AZ27" t="str">
            <v>XXXXX</v>
          </cell>
          <cell r="BA27" t="str">
            <v>XXXXX</v>
          </cell>
          <cell r="BB27" t="str">
            <v>XXXXX</v>
          </cell>
          <cell r="BD27" t="str">
            <v/>
          </cell>
          <cell r="BZ27">
            <v>0</v>
          </cell>
        </row>
        <row r="28">
          <cell r="B28" t="str">
            <v>15520800062</v>
          </cell>
          <cell r="C28" t="str">
            <v>Nguyễn Hoàng Khải</v>
          </cell>
          <cell r="D28" t="str">
            <v>Di</v>
          </cell>
          <cell r="E28" t="str">
            <v>XD15/A5</v>
          </cell>
          <cell r="F28" t="str">
            <v>015 - D135</v>
          </cell>
          <cell r="I28" t="str">
            <v>G. Nam</v>
          </cell>
          <cell r="K28">
            <v>0.75</v>
          </cell>
          <cell r="O28">
            <v>0.25</v>
          </cell>
          <cell r="R28" t="str">
            <v>G. Nam</v>
          </cell>
          <cell r="V28">
            <v>2.07</v>
          </cell>
          <cell r="AA28" t="str">
            <v/>
          </cell>
          <cell r="AB28" t="str">
            <v>Bùi Giang</v>
          </cell>
          <cell r="AC28" t="str">
            <v>Nam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I28" t="str">
            <v>XXXXX</v>
          </cell>
          <cell r="AJ28" t="str">
            <v>XXXXX</v>
          </cell>
          <cell r="AK28" t="str">
            <v>XXXXX</v>
          </cell>
          <cell r="AL28" t="str">
            <v>XXXXX</v>
          </cell>
          <cell r="AM28" t="str">
            <v>XXXXX</v>
          </cell>
          <cell r="AN28" t="str">
            <v>XXXXX</v>
          </cell>
          <cell r="AO28" t="str">
            <v>XXXXX</v>
          </cell>
          <cell r="AP28" t="str">
            <v>XXXXX</v>
          </cell>
          <cell r="AQ28" t="str">
            <v>XXXXX</v>
          </cell>
          <cell r="AR28" t="str">
            <v>XXXXX</v>
          </cell>
          <cell r="AS28" t="str">
            <v>XXXXX</v>
          </cell>
          <cell r="AT28" t="str">
            <v>XXXXX</v>
          </cell>
          <cell r="AU28" t="str">
            <v>XXXXX</v>
          </cell>
          <cell r="AV28" t="str">
            <v>XXXXX</v>
          </cell>
          <cell r="AW28" t="str">
            <v>XXXXX</v>
          </cell>
          <cell r="AX28" t="str">
            <v>XXXXX</v>
          </cell>
          <cell r="AY28" t="str">
            <v>XXXXX</v>
          </cell>
          <cell r="AZ28" t="str">
            <v>XXXXX</v>
          </cell>
          <cell r="BA28" t="str">
            <v>XXXXX</v>
          </cell>
          <cell r="BB28" t="str">
            <v>XXXXX</v>
          </cell>
          <cell r="BD28" t="str">
            <v/>
          </cell>
          <cell r="BZ28">
            <v>0</v>
          </cell>
        </row>
        <row r="29">
          <cell r="B29" t="str">
            <v>14520800118</v>
          </cell>
          <cell r="C29" t="str">
            <v>Hoàng Văn</v>
          </cell>
          <cell r="D29" t="str">
            <v>Điền</v>
          </cell>
          <cell r="E29" t="str">
            <v>XD14/A1</v>
          </cell>
          <cell r="F29" t="str">
            <v>016 - D121</v>
          </cell>
          <cell r="I29" t="str">
            <v>Dần</v>
          </cell>
          <cell r="K29">
            <v>0.75</v>
          </cell>
          <cell r="O29">
            <v>0.25</v>
          </cell>
          <cell r="R29" t="str">
            <v>Dần</v>
          </cell>
          <cell r="V29">
            <v>2.3</v>
          </cell>
          <cell r="AA29" t="str">
            <v/>
          </cell>
          <cell r="AB29" t="str">
            <v>Trần Văn</v>
          </cell>
          <cell r="AC29" t="str">
            <v>Dần 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I29" t="str">
            <v>XXXXX</v>
          </cell>
          <cell r="AJ29" t="str">
            <v>XXXXX</v>
          </cell>
          <cell r="AK29" t="str">
            <v>XXXXX</v>
          </cell>
          <cell r="AL29" t="str">
            <v>XXXXX</v>
          </cell>
          <cell r="AM29" t="str">
            <v>XXXXX</v>
          </cell>
          <cell r="AN29" t="str">
            <v>XXXXX</v>
          </cell>
          <cell r="AO29" t="str">
            <v>XXXXX</v>
          </cell>
          <cell r="AP29" t="str">
            <v>XXXXX</v>
          </cell>
          <cell r="AQ29" t="str">
            <v>XXXXX</v>
          </cell>
          <cell r="AR29" t="str">
            <v>XXXXX</v>
          </cell>
          <cell r="AS29" t="str">
            <v>XXXXX</v>
          </cell>
          <cell r="AT29" t="str">
            <v>XXXXX</v>
          </cell>
          <cell r="AU29" t="str">
            <v>XXXXX</v>
          </cell>
          <cell r="AV29" t="str">
            <v>XXXXX</v>
          </cell>
          <cell r="AW29" t="str">
            <v>XXXXX</v>
          </cell>
          <cell r="AX29" t="str">
            <v>XXXXX</v>
          </cell>
          <cell r="AY29" t="str">
            <v>XXXXX</v>
          </cell>
          <cell r="AZ29" t="str">
            <v>XXXXX</v>
          </cell>
          <cell r="BA29" t="str">
            <v>XXXXX</v>
          </cell>
          <cell r="BB29" t="str">
            <v>XXXXX</v>
          </cell>
          <cell r="BD29" t="str">
            <v/>
          </cell>
          <cell r="BZ29">
            <v>0</v>
          </cell>
        </row>
        <row r="30">
          <cell r="B30" t="str">
            <v>15720811029</v>
          </cell>
          <cell r="C30" t="str">
            <v>Phan Đình</v>
          </cell>
          <cell r="D30" t="str">
            <v>Đông</v>
          </cell>
          <cell r="E30" t="str">
            <v>XDLT15</v>
          </cell>
          <cell r="F30" t="str">
            <v>017 - D122</v>
          </cell>
          <cell r="I30" t="str">
            <v>Loan</v>
          </cell>
          <cell r="K30">
            <v>0.75</v>
          </cell>
          <cell r="O30">
            <v>0.25</v>
          </cell>
          <cell r="R30" t="str">
            <v>Loan</v>
          </cell>
          <cell r="V30">
            <v>2.46</v>
          </cell>
          <cell r="AA30" t="str">
            <v/>
          </cell>
          <cell r="AB30" t="str">
            <v>Trần Thanh</v>
          </cell>
          <cell r="AC30" t="str">
            <v>Loan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I30" t="str">
            <v>XXXXX</v>
          </cell>
          <cell r="AJ30" t="str">
            <v>XXXXX</v>
          </cell>
          <cell r="AK30" t="str">
            <v>XXXXX</v>
          </cell>
          <cell r="AL30" t="str">
            <v>XXXXX</v>
          </cell>
          <cell r="AM30" t="str">
            <v>XXXXX</v>
          </cell>
          <cell r="AN30" t="str">
            <v>XXXXX</v>
          </cell>
          <cell r="AO30" t="str">
            <v>XXXXX</v>
          </cell>
          <cell r="AP30" t="str">
            <v>XXXXX</v>
          </cell>
          <cell r="AQ30" t="str">
            <v>XXXXX</v>
          </cell>
          <cell r="AR30" t="str">
            <v>XXXXX</v>
          </cell>
          <cell r="AS30" t="str">
            <v>XXXXX</v>
          </cell>
          <cell r="AT30" t="str">
            <v>XXXXX</v>
          </cell>
          <cell r="AU30" t="str">
            <v>XXXXX</v>
          </cell>
          <cell r="AV30" t="str">
            <v>XXXXX</v>
          </cell>
          <cell r="AW30" t="str">
            <v>XXXXX</v>
          </cell>
          <cell r="AX30" t="str">
            <v>XXXXX</v>
          </cell>
          <cell r="AY30" t="str">
            <v>XXXXX</v>
          </cell>
          <cell r="AZ30" t="str">
            <v>XXXXX</v>
          </cell>
          <cell r="BA30" t="str">
            <v>XXXXX</v>
          </cell>
          <cell r="BB30" t="str">
            <v>XXXXX</v>
          </cell>
          <cell r="BD30" t="str">
            <v/>
          </cell>
          <cell r="BZ30">
            <v>0</v>
          </cell>
        </row>
        <row r="31">
          <cell r="B31" t="str">
            <v>15520890011</v>
          </cell>
          <cell r="C31" t="str">
            <v>Lê Thành</v>
          </cell>
          <cell r="D31" t="str">
            <v>Đồng</v>
          </cell>
          <cell r="E31" t="str">
            <v>XD15TNB</v>
          </cell>
          <cell r="F31" t="str">
            <v>002 - D031</v>
          </cell>
          <cell r="I31" t="str">
            <v>Thành</v>
          </cell>
          <cell r="K31">
            <v>0.75</v>
          </cell>
          <cell r="O31">
            <v>0.25</v>
          </cell>
          <cell r="R31" t="str">
            <v>Thành</v>
          </cell>
          <cell r="V31">
            <v>2.19</v>
          </cell>
          <cell r="AA31" t="str">
            <v/>
          </cell>
          <cell r="AB31" t="str">
            <v>Trương Quang</v>
          </cell>
          <cell r="AC31" t="str">
            <v>Thành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I31" t="str">
            <v>XXXXX</v>
          </cell>
          <cell r="AJ31" t="str">
            <v>XXXXX</v>
          </cell>
          <cell r="AK31" t="str">
            <v>XXXXX</v>
          </cell>
          <cell r="AL31" t="str">
            <v>XXXXX</v>
          </cell>
          <cell r="AM31" t="str">
            <v>XXXXX</v>
          </cell>
          <cell r="AN31" t="str">
            <v>XXXXX</v>
          </cell>
          <cell r="AO31" t="str">
            <v>XXXXX</v>
          </cell>
          <cell r="AP31" t="str">
            <v>XXXXX</v>
          </cell>
          <cell r="AQ31" t="str">
            <v>XXXXX</v>
          </cell>
          <cell r="AR31" t="str">
            <v>XXXXX</v>
          </cell>
          <cell r="AS31" t="str">
            <v>XXXXX</v>
          </cell>
          <cell r="AT31" t="str">
            <v>XXXXX</v>
          </cell>
          <cell r="AU31" t="str">
            <v>XXXXX</v>
          </cell>
          <cell r="AV31" t="str">
            <v>XXXXX</v>
          </cell>
          <cell r="AW31" t="str">
            <v>XXXXX</v>
          </cell>
          <cell r="AX31" t="str">
            <v>XXXXX</v>
          </cell>
          <cell r="AY31" t="str">
            <v>XXXXX</v>
          </cell>
          <cell r="AZ31" t="str">
            <v>XXXXX</v>
          </cell>
          <cell r="BA31" t="str">
            <v>XXXXX</v>
          </cell>
          <cell r="BB31" t="str">
            <v>XXXXX</v>
          </cell>
          <cell r="BD31" t="str">
            <v/>
          </cell>
          <cell r="BZ31">
            <v>0</v>
          </cell>
        </row>
        <row r="32">
          <cell r="B32" t="str">
            <v>14520860172</v>
          </cell>
          <cell r="C32" t="str">
            <v>Nguyễn Văn</v>
          </cell>
          <cell r="D32" t="str">
            <v>Đức</v>
          </cell>
          <cell r="E32" t="str">
            <v>XD14-ÐL</v>
          </cell>
          <cell r="F32" t="str">
            <v>018 - D123</v>
          </cell>
          <cell r="I32" t="str">
            <v>Nghi</v>
          </cell>
          <cell r="K32">
            <v>0.75</v>
          </cell>
          <cell r="O32">
            <v>0</v>
          </cell>
          <cell r="R32" t="str">
            <v>Nghi</v>
          </cell>
          <cell r="V32">
            <v>1.82</v>
          </cell>
          <cell r="AA32" t="str">
            <v/>
          </cell>
          <cell r="AB32" t="str">
            <v>Nguyễn Thanh Bảo</v>
          </cell>
          <cell r="AC32" t="str">
            <v>Nghi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I32" t="str">
            <v>XXXXX</v>
          </cell>
          <cell r="AJ32" t="str">
            <v>XXXXX</v>
          </cell>
          <cell r="AK32" t="str">
            <v>XXXXX</v>
          </cell>
          <cell r="AL32" t="str">
            <v>XXXXX</v>
          </cell>
          <cell r="AM32" t="str">
            <v>XXXXX</v>
          </cell>
          <cell r="AN32" t="str">
            <v>XXXXX</v>
          </cell>
          <cell r="AO32" t="str">
            <v>XXXXX</v>
          </cell>
          <cell r="AP32" t="str">
            <v>XXXXX</v>
          </cell>
          <cell r="AQ32" t="str">
            <v>XXXXX</v>
          </cell>
          <cell r="AR32" t="str">
            <v>XXXXX</v>
          </cell>
          <cell r="AS32" t="str">
            <v>XXXXX</v>
          </cell>
          <cell r="AT32" t="str">
            <v>XXXXX</v>
          </cell>
          <cell r="AU32" t="str">
            <v>XXXXX</v>
          </cell>
          <cell r="AV32" t="str">
            <v>XXXXX</v>
          </cell>
          <cell r="AW32" t="str">
            <v>XXXXX</v>
          </cell>
          <cell r="AX32" t="str">
            <v>XXXXX</v>
          </cell>
          <cell r="AY32" t="str">
            <v>XXXXX</v>
          </cell>
          <cell r="AZ32" t="str">
            <v>XXXXX</v>
          </cell>
          <cell r="BA32" t="str">
            <v>XXXXX</v>
          </cell>
          <cell r="BB32" t="str">
            <v>XXXXX</v>
          </cell>
          <cell r="BD32" t="str">
            <v/>
          </cell>
          <cell r="BZ32">
            <v>0</v>
          </cell>
        </row>
        <row r="33">
          <cell r="B33" t="str">
            <v>14520800084</v>
          </cell>
          <cell r="C33" t="str">
            <v>Lê Trung</v>
          </cell>
          <cell r="D33" t="str">
            <v>Dũng</v>
          </cell>
          <cell r="E33" t="str">
            <v>XD14/A1</v>
          </cell>
          <cell r="F33" t="str">
            <v>019 - D124</v>
          </cell>
          <cell r="I33" t="str">
            <v>Phúc</v>
          </cell>
          <cell r="K33">
            <v>0.75</v>
          </cell>
          <cell r="O33">
            <v>0.25</v>
          </cell>
          <cell r="R33" t="str">
            <v>Phúc</v>
          </cell>
          <cell r="V33">
            <v>2.01</v>
          </cell>
          <cell r="AA33" t="str">
            <v/>
          </cell>
          <cell r="AB33" t="str">
            <v>Trần Văn</v>
          </cell>
          <cell r="AC33" t="str">
            <v>Phúc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I33" t="str">
            <v>XXXXX</v>
          </cell>
          <cell r="AJ33" t="str">
            <v>XXXXX</v>
          </cell>
          <cell r="AK33" t="str">
            <v>XXXXX</v>
          </cell>
          <cell r="AL33" t="str">
            <v>XXXXX</v>
          </cell>
          <cell r="AM33" t="str">
            <v>XXXXX</v>
          </cell>
          <cell r="AN33" t="str">
            <v>XXXXX</v>
          </cell>
          <cell r="AO33" t="str">
            <v>XXXXX</v>
          </cell>
          <cell r="AP33" t="str">
            <v>XXXXX</v>
          </cell>
          <cell r="AQ33" t="str">
            <v>XXXXX</v>
          </cell>
          <cell r="AR33" t="str">
            <v>XXXXX</v>
          </cell>
          <cell r="AS33" t="str">
            <v>XXXXX</v>
          </cell>
          <cell r="AT33" t="str">
            <v>XXXXX</v>
          </cell>
          <cell r="AU33" t="str">
            <v>XXXXX</v>
          </cell>
          <cell r="AV33" t="str">
            <v>XXXXX</v>
          </cell>
          <cell r="AW33" t="str">
            <v>XXXXX</v>
          </cell>
          <cell r="AX33" t="str">
            <v>XXXXX</v>
          </cell>
          <cell r="AY33" t="str">
            <v>XXXXX</v>
          </cell>
          <cell r="AZ33" t="str">
            <v>XXXXX</v>
          </cell>
          <cell r="BA33" t="str">
            <v>XXXXX</v>
          </cell>
          <cell r="BB33" t="str">
            <v>XXXXX</v>
          </cell>
          <cell r="BD33" t="str">
            <v/>
          </cell>
          <cell r="BZ33">
            <v>0</v>
          </cell>
        </row>
        <row r="34">
          <cell r="B34" t="str">
            <v>15520800086</v>
          </cell>
          <cell r="C34" t="str">
            <v>Nguyễn Quốc</v>
          </cell>
          <cell r="D34" t="str">
            <v>Duy</v>
          </cell>
          <cell r="E34" t="str">
            <v>XD15/A3</v>
          </cell>
          <cell r="F34" t="str">
            <v>020 - D125</v>
          </cell>
          <cell r="I34" t="str">
            <v>Hảo</v>
          </cell>
          <cell r="K34">
            <v>1</v>
          </cell>
          <cell r="O34">
            <v>0</v>
          </cell>
          <cell r="R34" t="str">
            <v>Hảo</v>
          </cell>
          <cell r="V34">
            <v>2.8</v>
          </cell>
          <cell r="Y34" t="str">
            <v>ĐKCĐ - C. Hảo</v>
          </cell>
          <cell r="AA34" t="str">
            <v/>
          </cell>
          <cell r="AB34" t="str">
            <v>Trần Thị Nguyên</v>
          </cell>
          <cell r="AC34" t="str">
            <v>Hảo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I34" t="str">
            <v>XXXXX</v>
          </cell>
          <cell r="AJ34" t="str">
            <v>XXXXX</v>
          </cell>
          <cell r="AK34" t="str">
            <v>XXXXX</v>
          </cell>
          <cell r="AL34" t="str">
            <v>XXXXX</v>
          </cell>
          <cell r="AM34" t="str">
            <v>XXXXX</v>
          </cell>
          <cell r="AN34" t="str">
            <v>XXXXX</v>
          </cell>
          <cell r="AO34" t="str">
            <v>XXXXX</v>
          </cell>
          <cell r="AP34" t="str">
            <v>XXXXX</v>
          </cell>
          <cell r="AQ34" t="str">
            <v>XXXXX</v>
          </cell>
          <cell r="AR34" t="str">
            <v>XXXXX</v>
          </cell>
          <cell r="AS34" t="str">
            <v>XXXXX</v>
          </cell>
          <cell r="AT34" t="str">
            <v>XXXXX</v>
          </cell>
          <cell r="AU34" t="str">
            <v>XXXXX</v>
          </cell>
          <cell r="AV34" t="str">
            <v>XXXXX</v>
          </cell>
          <cell r="AW34" t="str">
            <v>XXXXX</v>
          </cell>
          <cell r="AX34" t="str">
            <v>XXXXX</v>
          </cell>
          <cell r="AY34" t="str">
            <v>XXXXX</v>
          </cell>
          <cell r="AZ34" t="str">
            <v>XXXXX</v>
          </cell>
          <cell r="BA34" t="str">
            <v>XXXXX</v>
          </cell>
          <cell r="BB34" t="str">
            <v>XXXXX</v>
          </cell>
          <cell r="BD34" t="str">
            <v/>
          </cell>
          <cell r="BZ34">
            <v>0</v>
          </cell>
        </row>
        <row r="35">
          <cell r="B35" t="str">
            <v>15520890014</v>
          </cell>
          <cell r="C35" t="str">
            <v>Lê</v>
          </cell>
          <cell r="D35" t="str">
            <v>Duy</v>
          </cell>
          <cell r="E35" t="str">
            <v>XD15TNB</v>
          </cell>
          <cell r="F35" t="str">
            <v>003 - D112</v>
          </cell>
          <cell r="I35" t="str">
            <v>Thông</v>
          </cell>
          <cell r="K35">
            <v>0.75</v>
          </cell>
          <cell r="O35">
            <v>0.25</v>
          </cell>
          <cell r="R35" t="str">
            <v>Thông</v>
          </cell>
          <cell r="V35">
            <v>2.15</v>
          </cell>
          <cell r="AA35" t="str">
            <v/>
          </cell>
          <cell r="AB35" t="str">
            <v>Lê Văn</v>
          </cell>
          <cell r="AC35" t="str">
            <v>Thông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I35" t="str">
            <v>XXXXX</v>
          </cell>
          <cell r="AJ35" t="str">
            <v>XXXXX</v>
          </cell>
          <cell r="AK35" t="str">
            <v>XXXXX</v>
          </cell>
          <cell r="AL35" t="str">
            <v>XXXXX</v>
          </cell>
          <cell r="AM35" t="str">
            <v>XXXXX</v>
          </cell>
          <cell r="AN35" t="str">
            <v>XXXXX</v>
          </cell>
          <cell r="AO35" t="str">
            <v>XXXXX</v>
          </cell>
          <cell r="AP35" t="str">
            <v>XXXXX</v>
          </cell>
          <cell r="AQ35" t="str">
            <v>XXXXX</v>
          </cell>
          <cell r="AR35" t="str">
            <v>XXXXX</v>
          </cell>
          <cell r="AS35" t="str">
            <v>XXXXX</v>
          </cell>
          <cell r="AT35" t="str">
            <v>XXXXX</v>
          </cell>
          <cell r="AU35" t="str">
            <v>XXXXX</v>
          </cell>
          <cell r="AV35" t="str">
            <v>XXXXX</v>
          </cell>
          <cell r="AW35" t="str">
            <v>XXXXX</v>
          </cell>
          <cell r="AX35" t="str">
            <v>XXXXX</v>
          </cell>
          <cell r="AY35" t="str">
            <v>XXXXX</v>
          </cell>
          <cell r="AZ35" t="str">
            <v>XXXXX</v>
          </cell>
          <cell r="BA35" t="str">
            <v>XXXXX</v>
          </cell>
          <cell r="BB35" t="str">
            <v>XXXXX</v>
          </cell>
          <cell r="BD35" t="str">
            <v/>
          </cell>
          <cell r="BZ35">
            <v>0</v>
          </cell>
        </row>
        <row r="36">
          <cell r="B36" t="str">
            <v>15520890015</v>
          </cell>
          <cell r="C36" t="str">
            <v>Trần Thị Thúy</v>
          </cell>
          <cell r="D36" t="str">
            <v>Duy</v>
          </cell>
          <cell r="E36" t="str">
            <v>XD15TNB</v>
          </cell>
          <cell r="F36" t="str">
            <v>004 - D113</v>
          </cell>
          <cell r="I36" t="str">
            <v>Quang</v>
          </cell>
          <cell r="K36">
            <v>0.75</v>
          </cell>
          <cell r="O36">
            <v>0.25</v>
          </cell>
          <cell r="R36" t="str">
            <v>Quang</v>
          </cell>
          <cell r="V36">
            <v>2.4</v>
          </cell>
          <cell r="AA36" t="str">
            <v/>
          </cell>
          <cell r="AB36" t="str">
            <v>Võ Duy</v>
          </cell>
          <cell r="AC36" t="str">
            <v>Quang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I36" t="str">
            <v>XXXXX</v>
          </cell>
          <cell r="AJ36" t="str">
            <v>XXXXX</v>
          </cell>
          <cell r="AK36" t="str">
            <v>XXXXX</v>
          </cell>
          <cell r="AL36" t="str">
            <v>XXXXX</v>
          </cell>
          <cell r="AM36" t="str">
            <v>XXXXX</v>
          </cell>
          <cell r="AN36" t="str">
            <v>XXXXX</v>
          </cell>
          <cell r="AO36" t="str">
            <v>XXXXX</v>
          </cell>
          <cell r="AP36" t="str">
            <v>XXXXX</v>
          </cell>
          <cell r="AQ36" t="str">
            <v>XXXXX</v>
          </cell>
          <cell r="AR36" t="str">
            <v>XXXXX</v>
          </cell>
          <cell r="AS36" t="str">
            <v>XXXXX</v>
          </cell>
          <cell r="AT36" t="str">
            <v>XXXXX</v>
          </cell>
          <cell r="AU36" t="str">
            <v>XXXXX</v>
          </cell>
          <cell r="AV36" t="str">
            <v>XXXXX</v>
          </cell>
          <cell r="AW36" t="str">
            <v>XXXXX</v>
          </cell>
          <cell r="AX36" t="str">
            <v>XXXXX</v>
          </cell>
          <cell r="AY36" t="str">
            <v>XXXXX</v>
          </cell>
          <cell r="AZ36" t="str">
            <v>XXXXX</v>
          </cell>
          <cell r="BA36" t="str">
            <v>XXXXX</v>
          </cell>
          <cell r="BB36" t="str">
            <v>XXXXX</v>
          </cell>
          <cell r="BD36" t="str">
            <v/>
          </cell>
          <cell r="BZ36">
            <v>0</v>
          </cell>
        </row>
        <row r="37">
          <cell r="B37" t="str">
            <v>15720831237</v>
          </cell>
          <cell r="C37" t="str">
            <v>Trần Quốc</v>
          </cell>
          <cell r="D37" t="str">
            <v>Duy</v>
          </cell>
          <cell r="E37" t="str">
            <v>TCXD15B</v>
          </cell>
          <cell r="F37" t="str">
            <v>025 - D033</v>
          </cell>
          <cell r="I37" t="str">
            <v>V. Tuấn</v>
          </cell>
          <cell r="K37">
            <v>0.75</v>
          </cell>
          <cell r="O37">
            <v>0.25</v>
          </cell>
          <cell r="R37" t="str">
            <v>V. Tuấn</v>
          </cell>
          <cell r="V37">
            <v>6.52</v>
          </cell>
          <cell r="AA37" t="str">
            <v/>
          </cell>
          <cell r="AB37" t="str">
            <v>Võ Văn </v>
          </cell>
          <cell r="AC37" t="str">
            <v>Tuấn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I37" t="str">
            <v>XXXXX</v>
          </cell>
          <cell r="AJ37" t="str">
            <v>XXXXX</v>
          </cell>
          <cell r="AK37" t="str">
            <v>XXXXX</v>
          </cell>
          <cell r="AL37" t="str">
            <v>XXXXX</v>
          </cell>
          <cell r="AM37" t="str">
            <v>XXXXX</v>
          </cell>
          <cell r="AN37" t="str">
            <v>XXXXX</v>
          </cell>
          <cell r="AO37" t="str">
            <v>XXXXX</v>
          </cell>
          <cell r="AP37" t="str">
            <v>XXXXX</v>
          </cell>
          <cell r="AQ37" t="str">
            <v>XXXXX</v>
          </cell>
          <cell r="AR37" t="str">
            <v>XXXXX</v>
          </cell>
          <cell r="AS37" t="str">
            <v>XXXXX</v>
          </cell>
          <cell r="AT37" t="str">
            <v>XXXXX</v>
          </cell>
          <cell r="AU37" t="str">
            <v>XXXXX</v>
          </cell>
          <cell r="AV37" t="str">
            <v>XXXXX</v>
          </cell>
          <cell r="AW37" t="str">
            <v>XXXXX</v>
          </cell>
          <cell r="AX37" t="str">
            <v>XXXXX</v>
          </cell>
          <cell r="AY37" t="str">
            <v>XXXXX</v>
          </cell>
          <cell r="AZ37" t="str">
            <v>XXXXX</v>
          </cell>
          <cell r="BA37" t="str">
            <v>XXXXX</v>
          </cell>
          <cell r="BB37" t="str">
            <v>XXXXX</v>
          </cell>
          <cell r="BD37" t="str">
            <v/>
          </cell>
          <cell r="BZ37">
            <v>0</v>
          </cell>
        </row>
        <row r="38">
          <cell r="B38" t="str">
            <v>15520800091</v>
          </cell>
          <cell r="C38" t="str">
            <v>Nguyễn Hoàng</v>
          </cell>
          <cell r="D38" t="str">
            <v>Giang</v>
          </cell>
          <cell r="E38" t="str">
            <v>XD15/A2</v>
          </cell>
          <cell r="F38" t="str">
            <v>021 - D022</v>
          </cell>
          <cell r="I38" t="str">
            <v>Linh</v>
          </cell>
          <cell r="K38">
            <v>0.75</v>
          </cell>
          <cell r="O38">
            <v>0.25</v>
          </cell>
          <cell r="R38" t="str">
            <v>Linh</v>
          </cell>
          <cell r="V38">
            <v>2.32</v>
          </cell>
          <cell r="AA38" t="str">
            <v/>
          </cell>
          <cell r="AB38" t="str">
            <v>Trần Thạch</v>
          </cell>
          <cell r="AC38" t="str">
            <v>Linh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I38" t="str">
            <v>XXXXX</v>
          </cell>
          <cell r="AJ38" t="str">
            <v>XXXXX</v>
          </cell>
          <cell r="AK38" t="str">
            <v>XXXXX</v>
          </cell>
          <cell r="AL38" t="str">
            <v>XXXXX</v>
          </cell>
          <cell r="AM38" t="str">
            <v>XXXXX</v>
          </cell>
          <cell r="AN38" t="str">
            <v>XXXXX</v>
          </cell>
          <cell r="AO38" t="str">
            <v>XXXXX</v>
          </cell>
          <cell r="AP38" t="str">
            <v>XXXXX</v>
          </cell>
          <cell r="AQ38" t="str">
            <v>XXXXX</v>
          </cell>
          <cell r="AR38" t="str">
            <v>XXXXX</v>
          </cell>
          <cell r="AS38" t="str">
            <v>XXXXX</v>
          </cell>
          <cell r="AT38" t="str">
            <v>XXXXX</v>
          </cell>
          <cell r="AU38" t="str">
            <v>XXXXX</v>
          </cell>
          <cell r="AV38" t="str">
            <v>XXXXX</v>
          </cell>
          <cell r="AW38" t="str">
            <v>XXXXX</v>
          </cell>
          <cell r="AX38" t="str">
            <v>XXXXX</v>
          </cell>
          <cell r="AY38" t="str">
            <v>XXXXX</v>
          </cell>
          <cell r="AZ38" t="str">
            <v>XXXXX</v>
          </cell>
          <cell r="BA38" t="str">
            <v>XXXXX</v>
          </cell>
          <cell r="BB38" t="str">
            <v>XXXXX</v>
          </cell>
          <cell r="BD38" t="str">
            <v/>
          </cell>
          <cell r="BZ38">
            <v>0</v>
          </cell>
        </row>
        <row r="39">
          <cell r="B39" t="str">
            <v>14520860174</v>
          </cell>
          <cell r="C39" t="str">
            <v>Trần Quốc</v>
          </cell>
          <cell r="D39" t="str">
            <v>Hà</v>
          </cell>
          <cell r="E39" t="str">
            <v>XD14-ÐL</v>
          </cell>
          <cell r="F39" t="str">
            <v>022 - D040</v>
          </cell>
          <cell r="I39" t="str">
            <v>Như</v>
          </cell>
          <cell r="K39">
            <v>0.75</v>
          </cell>
          <cell r="O39">
            <v>0.25</v>
          </cell>
          <cell r="R39" t="str">
            <v>Như</v>
          </cell>
          <cell r="V39">
            <v>2.03</v>
          </cell>
          <cell r="AA39" t="str">
            <v/>
          </cell>
          <cell r="AB39" t="str">
            <v>Nguyễn Thị Quỳnh </v>
          </cell>
          <cell r="AC39" t="str">
            <v>Như 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I39" t="str">
            <v>XXXXX</v>
          </cell>
          <cell r="AJ39" t="str">
            <v>XXXXX</v>
          </cell>
          <cell r="AK39" t="str">
            <v>XXXXX</v>
          </cell>
          <cell r="AL39" t="str">
            <v>XXXXX</v>
          </cell>
          <cell r="AM39" t="str">
            <v>XXXXX</v>
          </cell>
          <cell r="AN39" t="str">
            <v>XXXXX</v>
          </cell>
          <cell r="AO39" t="str">
            <v>XXXXX</v>
          </cell>
          <cell r="AP39" t="str">
            <v>XXXXX</v>
          </cell>
          <cell r="AQ39" t="str">
            <v>XXXXX</v>
          </cell>
          <cell r="AR39" t="str">
            <v>XXXXX</v>
          </cell>
          <cell r="AS39" t="str">
            <v>XXXXX</v>
          </cell>
          <cell r="AT39" t="str">
            <v>XXXXX</v>
          </cell>
          <cell r="AU39" t="str">
            <v>XXXXX</v>
          </cell>
          <cell r="AV39" t="str">
            <v>XXXXX</v>
          </cell>
          <cell r="AW39" t="str">
            <v>XXXXX</v>
          </cell>
          <cell r="AX39" t="str">
            <v>XXXXX</v>
          </cell>
          <cell r="AY39" t="str">
            <v>XXXXX</v>
          </cell>
          <cell r="AZ39" t="str">
            <v>XXXXX</v>
          </cell>
          <cell r="BA39" t="str">
            <v>XXXXX</v>
          </cell>
          <cell r="BB39" t="str">
            <v>XXXXX</v>
          </cell>
          <cell r="BD39" t="str">
            <v/>
          </cell>
          <cell r="BZ39">
            <v>0</v>
          </cell>
        </row>
        <row r="40">
          <cell r="B40" t="str">
            <v>14520800740</v>
          </cell>
          <cell r="C40" t="str">
            <v>Phan Thanh</v>
          </cell>
          <cell r="D40" t="str">
            <v>Hải</v>
          </cell>
          <cell r="E40" t="str">
            <v>XD14/A2</v>
          </cell>
          <cell r="F40" t="str">
            <v>023 - D041</v>
          </cell>
          <cell r="I40" t="str">
            <v>Lan</v>
          </cell>
          <cell r="K40">
            <v>0.75</v>
          </cell>
          <cell r="O40">
            <v>0.25</v>
          </cell>
          <cell r="R40" t="str">
            <v>Lan</v>
          </cell>
          <cell r="V40">
            <v>2.26</v>
          </cell>
          <cell r="AA40" t="str">
            <v/>
          </cell>
          <cell r="AB40" t="str">
            <v>Bạch Vũ Hoàng</v>
          </cell>
          <cell r="AC40" t="str">
            <v>Lan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I40" t="str">
            <v>XXXXX</v>
          </cell>
          <cell r="AJ40" t="str">
            <v>XXXXX</v>
          </cell>
          <cell r="AK40" t="str">
            <v>XXXXX</v>
          </cell>
          <cell r="AL40" t="str">
            <v>XXXXX</v>
          </cell>
          <cell r="AM40" t="str">
            <v>XXXXX</v>
          </cell>
          <cell r="AN40" t="str">
            <v>XXXXX</v>
          </cell>
          <cell r="AO40" t="str">
            <v>XXXXX</v>
          </cell>
          <cell r="AP40" t="str">
            <v>XXXXX</v>
          </cell>
          <cell r="AQ40" t="str">
            <v>XXXXX</v>
          </cell>
          <cell r="AR40" t="str">
            <v>XXXXX</v>
          </cell>
          <cell r="AS40" t="str">
            <v>XXXXX</v>
          </cell>
          <cell r="AT40" t="str">
            <v>XXXXX</v>
          </cell>
          <cell r="AU40" t="str">
            <v>XXXXX</v>
          </cell>
          <cell r="AV40" t="str">
            <v>XXXXX</v>
          </cell>
          <cell r="AW40" t="str">
            <v>XXXXX</v>
          </cell>
          <cell r="AX40" t="str">
            <v>XXXXX</v>
          </cell>
          <cell r="AY40" t="str">
            <v>XXXXX</v>
          </cell>
          <cell r="AZ40" t="str">
            <v>XXXXX</v>
          </cell>
          <cell r="BA40" t="str">
            <v>XXXXX</v>
          </cell>
          <cell r="BB40" t="str">
            <v>XXXXX</v>
          </cell>
          <cell r="BD40" t="str">
            <v/>
          </cell>
          <cell r="BZ40">
            <v>0</v>
          </cell>
        </row>
        <row r="41">
          <cell r="B41" t="str">
            <v>14520860176</v>
          </cell>
          <cell r="C41" t="str">
            <v>Vũ Ngọc</v>
          </cell>
          <cell r="D41" t="str">
            <v>Hải</v>
          </cell>
          <cell r="E41" t="str">
            <v>XD14-ÐL</v>
          </cell>
          <cell r="F41" t="str">
            <v>024 - D027</v>
          </cell>
          <cell r="I41" t="str">
            <v>Loan</v>
          </cell>
          <cell r="K41">
            <v>0.75</v>
          </cell>
          <cell r="O41">
            <v>0.25</v>
          </cell>
          <cell r="R41" t="str">
            <v>Loan</v>
          </cell>
          <cell r="V41">
            <v>2</v>
          </cell>
          <cell r="AA41" t="str">
            <v/>
          </cell>
          <cell r="AB41" t="str">
            <v>Trần Thanh</v>
          </cell>
          <cell r="AC41" t="str">
            <v>Loan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I41" t="str">
            <v>XXXXX</v>
          </cell>
          <cell r="AJ41" t="str">
            <v>XXXXX</v>
          </cell>
          <cell r="AK41" t="str">
            <v>XXXXX</v>
          </cell>
          <cell r="AL41" t="str">
            <v>XXXXX</v>
          </cell>
          <cell r="AM41" t="str">
            <v>XXXXX</v>
          </cell>
          <cell r="AN41" t="str">
            <v>XXXXX</v>
          </cell>
          <cell r="AO41" t="str">
            <v>XXXXX</v>
          </cell>
          <cell r="AP41" t="str">
            <v>XXXXX</v>
          </cell>
          <cell r="AQ41" t="str">
            <v>XXXXX</v>
          </cell>
          <cell r="AR41" t="str">
            <v>XXXXX</v>
          </cell>
          <cell r="AS41" t="str">
            <v>XXXXX</v>
          </cell>
          <cell r="AT41" t="str">
            <v>XXXXX</v>
          </cell>
          <cell r="AU41" t="str">
            <v>XXXXX</v>
          </cell>
          <cell r="AV41" t="str">
            <v>XXXXX</v>
          </cell>
          <cell r="AW41" t="str">
            <v>XXXXX</v>
          </cell>
          <cell r="AX41" t="str">
            <v>XXXXX</v>
          </cell>
          <cell r="AY41" t="str">
            <v>XXXXX</v>
          </cell>
          <cell r="AZ41" t="str">
            <v>XXXXX</v>
          </cell>
          <cell r="BA41" t="str">
            <v>XXXXX</v>
          </cell>
          <cell r="BB41" t="str">
            <v>XXXXX</v>
          </cell>
          <cell r="BD41" t="str">
            <v/>
          </cell>
          <cell r="BZ41">
            <v>0</v>
          </cell>
        </row>
        <row r="42">
          <cell r="B42" t="str">
            <v>13520800306</v>
          </cell>
          <cell r="C42" t="str">
            <v>Nguyễn Bích</v>
          </cell>
          <cell r="D42" t="str">
            <v>Hằng</v>
          </cell>
          <cell r="E42" t="str">
            <v>XD13-ÐL</v>
          </cell>
          <cell r="F42" t="str">
            <v>025 - D110</v>
          </cell>
          <cell r="I42" t="str">
            <v>Lân </v>
          </cell>
          <cell r="K42">
            <v>0.75</v>
          </cell>
          <cell r="O42">
            <v>0.25</v>
          </cell>
          <cell r="R42" t="str">
            <v>Lân </v>
          </cell>
          <cell r="V42">
            <v>2.32</v>
          </cell>
          <cell r="AA42" t="str">
            <v/>
          </cell>
          <cell r="AB42" t="str">
            <v>Tôn Thất Hoàng</v>
          </cell>
          <cell r="AC42" t="str">
            <v>Lân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I42" t="str">
            <v>XXXXX</v>
          </cell>
          <cell r="AJ42" t="str">
            <v>XXXXX</v>
          </cell>
          <cell r="AK42" t="str">
            <v>XXXXX</v>
          </cell>
          <cell r="AL42" t="str">
            <v>XXXXX</v>
          </cell>
          <cell r="AM42" t="str">
            <v>XXXXX</v>
          </cell>
          <cell r="AN42" t="str">
            <v>XXXXX</v>
          </cell>
          <cell r="AO42" t="str">
            <v>XXXXX</v>
          </cell>
          <cell r="AP42" t="str">
            <v>XXXXX</v>
          </cell>
          <cell r="AQ42" t="str">
            <v>XXXXX</v>
          </cell>
          <cell r="AR42" t="str">
            <v>XXXXX</v>
          </cell>
          <cell r="AS42" t="str">
            <v>XXXXX</v>
          </cell>
          <cell r="AT42" t="str">
            <v>XXXXX</v>
          </cell>
          <cell r="AU42" t="str">
            <v>XXXXX</v>
          </cell>
          <cell r="AV42" t="str">
            <v>XXXXX</v>
          </cell>
          <cell r="AW42" t="str">
            <v>XXXXX</v>
          </cell>
          <cell r="AX42" t="str">
            <v>XXXXX</v>
          </cell>
          <cell r="AY42" t="str">
            <v>XXXXX</v>
          </cell>
          <cell r="AZ42" t="str">
            <v>XXXXX</v>
          </cell>
          <cell r="BA42" t="str">
            <v>XXXXX</v>
          </cell>
          <cell r="BB42" t="str">
            <v>XXXXX</v>
          </cell>
          <cell r="BD42" t="str">
            <v/>
          </cell>
          <cell r="BZ42">
            <v>0</v>
          </cell>
        </row>
        <row r="43">
          <cell r="B43" t="str">
            <v>14520800147</v>
          </cell>
          <cell r="C43" t="str">
            <v>Phan Tất Trọng</v>
          </cell>
          <cell r="D43" t="str">
            <v>Hảo</v>
          </cell>
          <cell r="E43" t="str">
            <v>XD14/A2</v>
          </cell>
          <cell r="F43" t="str">
            <v>026 - D111</v>
          </cell>
          <cell r="I43" t="str">
            <v>Danh</v>
          </cell>
          <cell r="K43">
            <v>0.75</v>
          </cell>
          <cell r="O43">
            <v>0.25</v>
          </cell>
          <cell r="R43" t="str">
            <v>Danh</v>
          </cell>
          <cell r="V43">
            <v>2.24</v>
          </cell>
          <cell r="AA43" t="str">
            <v/>
          </cell>
          <cell r="AB43" t="str">
            <v>Nguyễn Thế</v>
          </cell>
          <cell r="AC43" t="str">
            <v>Danh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I43" t="str">
            <v>XXXXX</v>
          </cell>
          <cell r="AJ43" t="str">
            <v>XXXXX</v>
          </cell>
          <cell r="AK43" t="str">
            <v>XXXXX</v>
          </cell>
          <cell r="AL43" t="str">
            <v>XXXXX</v>
          </cell>
          <cell r="AM43" t="str">
            <v>XXXXX</v>
          </cell>
          <cell r="AN43" t="str">
            <v>XXXXX</v>
          </cell>
          <cell r="AO43" t="str">
            <v>XXXXX</v>
          </cell>
          <cell r="AP43" t="str">
            <v>XXXXX</v>
          </cell>
          <cell r="AQ43" t="str">
            <v>XXXXX</v>
          </cell>
          <cell r="AR43" t="str">
            <v>XXXXX</v>
          </cell>
          <cell r="AS43" t="str">
            <v>XXXXX</v>
          </cell>
          <cell r="AT43" t="str">
            <v>XXXXX</v>
          </cell>
          <cell r="AU43" t="str">
            <v>XXXXX</v>
          </cell>
          <cell r="AV43" t="str">
            <v>XXXXX</v>
          </cell>
          <cell r="AW43" t="str">
            <v>XXXXX</v>
          </cell>
          <cell r="AX43" t="str">
            <v>XXXXX</v>
          </cell>
          <cell r="AY43" t="str">
            <v>XXXXX</v>
          </cell>
          <cell r="AZ43" t="str">
            <v>XXXXX</v>
          </cell>
          <cell r="BA43" t="str">
            <v>XXXXX</v>
          </cell>
          <cell r="BB43" t="str">
            <v>XXXXX</v>
          </cell>
          <cell r="BD43" t="str">
            <v/>
          </cell>
          <cell r="BZ43">
            <v>0</v>
          </cell>
        </row>
        <row r="44">
          <cell r="B44" t="str">
            <v>12520800188</v>
          </cell>
          <cell r="C44" t="str">
            <v>Nguyễn Trần Khắc</v>
          </cell>
          <cell r="D44" t="str">
            <v>Hậu</v>
          </cell>
          <cell r="E44" t="str">
            <v>XD12-ÐL</v>
          </cell>
          <cell r="F44" t="str">
            <v>028 - D039</v>
          </cell>
          <cell r="I44" t="str">
            <v>Dần</v>
          </cell>
          <cell r="K44">
            <v>0.75</v>
          </cell>
          <cell r="O44">
            <v>0.25</v>
          </cell>
          <cell r="R44" t="str">
            <v>Dần</v>
          </cell>
          <cell r="V44">
            <v>1.96</v>
          </cell>
          <cell r="AA44" t="str">
            <v/>
          </cell>
          <cell r="AB44" t="str">
            <v>Trần Văn</v>
          </cell>
          <cell r="AC44" t="str">
            <v>Dần 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I44" t="str">
            <v>XXXXX</v>
          </cell>
          <cell r="AJ44" t="str">
            <v>XXXXX</v>
          </cell>
          <cell r="AK44" t="str">
            <v>XXXXX</v>
          </cell>
          <cell r="AL44" t="str">
            <v>XXXXX</v>
          </cell>
          <cell r="AM44" t="str">
            <v>XXXXX</v>
          </cell>
          <cell r="AN44" t="str">
            <v>XXXXX</v>
          </cell>
          <cell r="AO44" t="str">
            <v>XXXXX</v>
          </cell>
          <cell r="AP44" t="str">
            <v>XXXXX</v>
          </cell>
          <cell r="AQ44" t="str">
            <v>XXXXX</v>
          </cell>
          <cell r="AR44" t="str">
            <v>XXXXX</v>
          </cell>
          <cell r="AS44" t="str">
            <v>XXXXX</v>
          </cell>
          <cell r="AT44" t="str">
            <v>XXXXX</v>
          </cell>
          <cell r="AU44" t="str">
            <v>XXXXX</v>
          </cell>
          <cell r="AV44" t="str">
            <v>XXXXX</v>
          </cell>
          <cell r="AW44" t="str">
            <v>XXXXX</v>
          </cell>
          <cell r="AX44" t="str">
            <v>XXXXX</v>
          </cell>
          <cell r="AY44" t="str">
            <v>XXXXX</v>
          </cell>
          <cell r="AZ44" t="str">
            <v>XXXXX</v>
          </cell>
          <cell r="BA44" t="str">
            <v>XXXXX</v>
          </cell>
          <cell r="BB44" t="str">
            <v>XXXXX</v>
          </cell>
          <cell r="BD44" t="str">
            <v/>
          </cell>
          <cell r="BZ44">
            <v>0</v>
          </cell>
        </row>
        <row r="45">
          <cell r="B45" t="str">
            <v>15520800104</v>
          </cell>
          <cell r="C45" t="str">
            <v>Lê Trung</v>
          </cell>
          <cell r="D45" t="str">
            <v>Hậu</v>
          </cell>
          <cell r="E45" t="str">
            <v>XD15/A3</v>
          </cell>
          <cell r="F45" t="str">
            <v>027 - C019</v>
          </cell>
          <cell r="I45" t="str">
            <v>Nhân</v>
          </cell>
          <cell r="K45">
            <v>0.75</v>
          </cell>
          <cell r="O45">
            <v>0.25</v>
          </cell>
          <cell r="R45" t="str">
            <v>Nhân</v>
          </cell>
          <cell r="V45">
            <v>2.74</v>
          </cell>
          <cell r="AA45" t="str">
            <v/>
          </cell>
          <cell r="AB45" t="str">
            <v>Đào Đình </v>
          </cell>
          <cell r="AC45" t="str">
            <v>Nhân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I45" t="str">
            <v>XXXXX</v>
          </cell>
          <cell r="AJ45" t="str">
            <v>XXXXX</v>
          </cell>
          <cell r="AK45" t="str">
            <v>XXXXX</v>
          </cell>
          <cell r="AL45" t="str">
            <v>XXXXX</v>
          </cell>
          <cell r="AM45" t="str">
            <v>XXXXX</v>
          </cell>
          <cell r="AN45" t="str">
            <v>XXXXX</v>
          </cell>
          <cell r="AO45" t="str">
            <v>XXXXX</v>
          </cell>
          <cell r="AP45" t="str">
            <v>XXXXX</v>
          </cell>
          <cell r="AQ45" t="str">
            <v>XXXXX</v>
          </cell>
          <cell r="AR45" t="str">
            <v>XXXXX</v>
          </cell>
          <cell r="AS45" t="str">
            <v>XXXXX</v>
          </cell>
          <cell r="AT45" t="str">
            <v>XXXXX</v>
          </cell>
          <cell r="AU45" t="str">
            <v>XXXXX</v>
          </cell>
          <cell r="AV45" t="str">
            <v>XXXXX</v>
          </cell>
          <cell r="AW45" t="str">
            <v>XXXXX</v>
          </cell>
          <cell r="AX45" t="str">
            <v>XXXXX</v>
          </cell>
          <cell r="AY45" t="str">
            <v>XXXXX</v>
          </cell>
          <cell r="AZ45" t="str">
            <v>XXXXX</v>
          </cell>
          <cell r="BA45" t="str">
            <v>XXXXX</v>
          </cell>
          <cell r="BB45" t="str">
            <v>XXXXX</v>
          </cell>
          <cell r="BD45" t="str">
            <v/>
          </cell>
          <cell r="BZ45">
            <v>0</v>
          </cell>
        </row>
        <row r="46">
          <cell r="B46" t="str">
            <v>15520800105</v>
          </cell>
          <cell r="C46" t="str">
            <v>Nguyễn Xuân</v>
          </cell>
          <cell r="D46" t="str">
            <v>Hậu</v>
          </cell>
          <cell r="E46" t="str">
            <v>XD15/A2</v>
          </cell>
          <cell r="F46" t="str">
            <v>029 - D130</v>
          </cell>
          <cell r="I46" t="str">
            <v>Lận</v>
          </cell>
          <cell r="K46">
            <v>0.75</v>
          </cell>
          <cell r="O46">
            <v>0.25</v>
          </cell>
          <cell r="R46" t="str">
            <v>Lận</v>
          </cell>
          <cell r="V46">
            <v>2.54</v>
          </cell>
          <cell r="AA46" t="str">
            <v/>
          </cell>
          <cell r="AB46" t="str">
            <v>Tô Văn</v>
          </cell>
          <cell r="AC46" t="str">
            <v>Lận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I46" t="str">
            <v>XXXXX</v>
          </cell>
          <cell r="AJ46" t="str">
            <v>XXXXX</v>
          </cell>
          <cell r="AK46" t="str">
            <v>XXXXX</v>
          </cell>
          <cell r="AL46" t="str">
            <v>XXXXX</v>
          </cell>
          <cell r="AM46" t="str">
            <v>XXXXX</v>
          </cell>
          <cell r="AN46" t="str">
            <v>XXXXX</v>
          </cell>
          <cell r="AO46" t="str">
            <v>XXXXX</v>
          </cell>
          <cell r="AP46" t="str">
            <v>XXXXX</v>
          </cell>
          <cell r="AQ46" t="str">
            <v>XXXXX</v>
          </cell>
          <cell r="AR46" t="str">
            <v>XXXXX</v>
          </cell>
          <cell r="AS46" t="str">
            <v>XXXXX</v>
          </cell>
          <cell r="AT46" t="str">
            <v>XXXXX</v>
          </cell>
          <cell r="AU46" t="str">
            <v>XXXXX</v>
          </cell>
          <cell r="AV46" t="str">
            <v>XXXXX</v>
          </cell>
          <cell r="AW46" t="str">
            <v>XXXXX</v>
          </cell>
          <cell r="AX46" t="str">
            <v>XXXXX</v>
          </cell>
          <cell r="AY46" t="str">
            <v>XXXXX</v>
          </cell>
          <cell r="AZ46" t="str">
            <v>XXXXX</v>
          </cell>
          <cell r="BA46" t="str">
            <v>XXXXX</v>
          </cell>
          <cell r="BB46" t="str">
            <v>XXXXX</v>
          </cell>
          <cell r="BD46" t="str">
            <v/>
          </cell>
          <cell r="BZ46">
            <v>0</v>
          </cell>
        </row>
        <row r="47">
          <cell r="B47" t="str">
            <v>14520800154</v>
          </cell>
          <cell r="C47" t="str">
            <v>Đoàn Văn</v>
          </cell>
          <cell r="D47" t="str">
            <v>Hiến</v>
          </cell>
          <cell r="E47" t="str">
            <v>XD14/A2</v>
          </cell>
          <cell r="F47" t="str">
            <v>030 - D023</v>
          </cell>
          <cell r="I47" t="str">
            <v>Lệ</v>
          </cell>
          <cell r="K47">
            <v>0.75</v>
          </cell>
          <cell r="O47">
            <v>0.25</v>
          </cell>
          <cell r="R47" t="str">
            <v>Lệ</v>
          </cell>
          <cell r="V47">
            <v>2.13</v>
          </cell>
          <cell r="AA47" t="str">
            <v/>
          </cell>
          <cell r="AB47" t="str">
            <v>Phan Tá</v>
          </cell>
          <cell r="AC47" t="str">
            <v>Lệ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I47" t="str">
            <v>XXXXX</v>
          </cell>
          <cell r="AJ47" t="str">
            <v>XXXXX</v>
          </cell>
          <cell r="AK47" t="str">
            <v>XXXXX</v>
          </cell>
          <cell r="AL47" t="str">
            <v>XXXXX</v>
          </cell>
          <cell r="AM47" t="str">
            <v>XXXXX</v>
          </cell>
          <cell r="AN47" t="str">
            <v>XXXXX</v>
          </cell>
          <cell r="AO47" t="str">
            <v>XXXXX</v>
          </cell>
          <cell r="AP47" t="str">
            <v>XXXXX</v>
          </cell>
          <cell r="AQ47" t="str">
            <v>XXXXX</v>
          </cell>
          <cell r="AR47" t="str">
            <v>XXXXX</v>
          </cell>
          <cell r="AS47" t="str">
            <v>XXXXX</v>
          </cell>
          <cell r="AT47" t="str">
            <v>XXXXX</v>
          </cell>
          <cell r="AU47" t="str">
            <v>XXXXX</v>
          </cell>
          <cell r="AV47" t="str">
            <v>XXXXX</v>
          </cell>
          <cell r="AW47" t="str">
            <v>XXXXX</v>
          </cell>
          <cell r="AX47" t="str">
            <v>XXXXX</v>
          </cell>
          <cell r="AY47" t="str">
            <v>XXXXX</v>
          </cell>
          <cell r="AZ47" t="str">
            <v>XXXXX</v>
          </cell>
          <cell r="BA47" t="str">
            <v>XXXXX</v>
          </cell>
          <cell r="BB47" t="str">
            <v>XXXXX</v>
          </cell>
          <cell r="BD47" t="str">
            <v/>
          </cell>
          <cell r="BZ47">
            <v>0</v>
          </cell>
        </row>
        <row r="48">
          <cell r="B48" t="str">
            <v>14521160097</v>
          </cell>
          <cell r="C48" t="str">
            <v>Lê Duy</v>
          </cell>
          <cell r="D48" t="str">
            <v>Hiền</v>
          </cell>
          <cell r="E48" t="str">
            <v>KD14-CTN</v>
          </cell>
          <cell r="F48" t="str">
            <v>091 - D097</v>
          </cell>
          <cell r="I48" t="str">
            <v>Đ. Nam</v>
          </cell>
          <cell r="K48">
            <v>0.75</v>
          </cell>
          <cell r="O48">
            <v>0.25</v>
          </cell>
          <cell r="R48" t="str">
            <v>Đ. Nam</v>
          </cell>
          <cell r="V48">
            <v>2.14</v>
          </cell>
          <cell r="AA48" t="str">
            <v/>
          </cell>
          <cell r="AB48" t="str">
            <v>Đinh Hoàng</v>
          </cell>
          <cell r="AC48" t="str">
            <v>Nam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I48" t="str">
            <v>XXXXX</v>
          </cell>
          <cell r="AJ48" t="str">
            <v>XXXXX</v>
          </cell>
          <cell r="AK48" t="str">
            <v>XXXXX</v>
          </cell>
          <cell r="AL48" t="str">
            <v>XXXXX</v>
          </cell>
          <cell r="AM48" t="str">
            <v>XXXXX</v>
          </cell>
          <cell r="AN48" t="str">
            <v>XXXXX</v>
          </cell>
          <cell r="AO48" t="str">
            <v>XXXXX</v>
          </cell>
          <cell r="AP48" t="str">
            <v>XXXXX</v>
          </cell>
          <cell r="AQ48" t="str">
            <v>XXXXX</v>
          </cell>
          <cell r="AR48" t="str">
            <v>XXXXX</v>
          </cell>
          <cell r="AS48" t="str">
            <v>XXXXX</v>
          </cell>
          <cell r="AT48" t="str">
            <v>XXXXX</v>
          </cell>
          <cell r="AU48" t="str">
            <v>XXXXX</v>
          </cell>
          <cell r="AV48" t="str">
            <v>XXXXX</v>
          </cell>
          <cell r="AW48" t="str">
            <v>XXXXX</v>
          </cell>
          <cell r="AX48" t="str">
            <v>XXXXX</v>
          </cell>
          <cell r="AY48" t="str">
            <v>XXXXX</v>
          </cell>
          <cell r="AZ48" t="str">
            <v>XXXXX</v>
          </cell>
          <cell r="BA48" t="str">
            <v>XXXXX</v>
          </cell>
          <cell r="BB48" t="str">
            <v>XXXXX</v>
          </cell>
          <cell r="BD48" t="str">
            <v/>
          </cell>
          <cell r="BZ48">
            <v>0</v>
          </cell>
        </row>
        <row r="49">
          <cell r="B49" t="str">
            <v>14521160095</v>
          </cell>
          <cell r="C49" t="str">
            <v>Lê Duy</v>
          </cell>
          <cell r="D49" t="str">
            <v>Hiển</v>
          </cell>
          <cell r="E49" t="str">
            <v>KD14-CTN</v>
          </cell>
          <cell r="F49" t="str">
            <v>092 - D100</v>
          </cell>
          <cell r="I49" t="str">
            <v>Hùng</v>
          </cell>
          <cell r="K49">
            <v>1</v>
          </cell>
          <cell r="O49">
            <v>0</v>
          </cell>
          <cell r="R49" t="str">
            <v>Hùng</v>
          </cell>
          <cell r="V49">
            <v>2.44</v>
          </cell>
          <cell r="Y49" t="str">
            <v>ĐKCĐ - T. Hùng</v>
          </cell>
          <cell r="AA49" t="str">
            <v/>
          </cell>
          <cell r="AB49" t="str">
            <v>Trần Quốc</v>
          </cell>
          <cell r="AC49" t="str">
            <v>Hùng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I49" t="str">
            <v>XXXXX</v>
          </cell>
          <cell r="AJ49" t="str">
            <v>XXXXX</v>
          </cell>
          <cell r="AK49" t="str">
            <v>XXXXX</v>
          </cell>
          <cell r="AL49" t="str">
            <v>XXXXX</v>
          </cell>
          <cell r="AM49" t="str">
            <v>XXXXX</v>
          </cell>
          <cell r="AN49" t="str">
            <v>XXXXX</v>
          </cell>
          <cell r="AO49" t="str">
            <v>XXXXX</v>
          </cell>
          <cell r="AP49" t="str">
            <v>XXXXX</v>
          </cell>
          <cell r="AQ49" t="str">
            <v>XXXXX</v>
          </cell>
          <cell r="AR49" t="str">
            <v>XXXXX</v>
          </cell>
          <cell r="AS49" t="str">
            <v>XXXXX</v>
          </cell>
          <cell r="AT49" t="str">
            <v>XXXXX</v>
          </cell>
          <cell r="AU49" t="str">
            <v>XXXXX</v>
          </cell>
          <cell r="AV49" t="str">
            <v>XXXXX</v>
          </cell>
          <cell r="AW49" t="str">
            <v>XXXXX</v>
          </cell>
          <cell r="AX49" t="str">
            <v>XXXXX</v>
          </cell>
          <cell r="AY49" t="str">
            <v>XXXXX</v>
          </cell>
          <cell r="AZ49" t="str">
            <v>XXXXX</v>
          </cell>
          <cell r="BA49" t="str">
            <v>XXXXX</v>
          </cell>
          <cell r="BB49" t="str">
            <v>XXXXX</v>
          </cell>
          <cell r="BD49" t="str">
            <v/>
          </cell>
          <cell r="BZ49">
            <v>0</v>
          </cell>
        </row>
        <row r="50">
          <cell r="B50" t="str">
            <v>15520890017</v>
          </cell>
          <cell r="C50" t="str">
            <v>Nguyễn Văn</v>
          </cell>
          <cell r="D50" t="str">
            <v>Hiệp</v>
          </cell>
          <cell r="E50" t="str">
            <v>XD15TNB</v>
          </cell>
          <cell r="F50" t="str">
            <v>005 - D114</v>
          </cell>
          <cell r="I50" t="str">
            <v>H. Nam</v>
          </cell>
          <cell r="K50">
            <v>0.75</v>
          </cell>
          <cell r="O50">
            <v>0.25</v>
          </cell>
          <cell r="R50" t="str">
            <v>H. Nam</v>
          </cell>
          <cell r="V50">
            <v>1.99</v>
          </cell>
          <cell r="AA50" t="str">
            <v/>
          </cell>
          <cell r="AB50" t="str">
            <v>Nguyễn Hoài</v>
          </cell>
          <cell r="AC50" t="str">
            <v>Nam 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I50" t="str">
            <v>XXXXX</v>
          </cell>
          <cell r="AJ50" t="str">
            <v>XXXXX</v>
          </cell>
          <cell r="AK50" t="str">
            <v>XXXXX</v>
          </cell>
          <cell r="AL50" t="str">
            <v>XXXXX</v>
          </cell>
          <cell r="AM50" t="str">
            <v>XXXXX</v>
          </cell>
          <cell r="AN50" t="str">
            <v>XXXXX</v>
          </cell>
          <cell r="AO50" t="str">
            <v>XXXXX</v>
          </cell>
          <cell r="AP50" t="str">
            <v>XXXXX</v>
          </cell>
          <cell r="AQ50" t="str">
            <v>XXXXX</v>
          </cell>
          <cell r="AR50" t="str">
            <v>XXXXX</v>
          </cell>
          <cell r="AS50" t="str">
            <v>XXXXX</v>
          </cell>
          <cell r="AT50" t="str">
            <v>XXXXX</v>
          </cell>
          <cell r="AU50" t="str">
            <v>XXXXX</v>
          </cell>
          <cell r="AV50" t="str">
            <v>XXXXX</v>
          </cell>
          <cell r="AW50" t="str">
            <v>XXXXX</v>
          </cell>
          <cell r="AX50" t="str">
            <v>XXXXX</v>
          </cell>
          <cell r="AY50" t="str">
            <v>XXXXX</v>
          </cell>
          <cell r="AZ50" t="str">
            <v>XXXXX</v>
          </cell>
          <cell r="BA50" t="str">
            <v>XXXXX</v>
          </cell>
          <cell r="BB50" t="str">
            <v>XXXXX</v>
          </cell>
          <cell r="BD50" t="str">
            <v/>
          </cell>
          <cell r="BZ50">
            <v>0</v>
          </cell>
        </row>
        <row r="51">
          <cell r="B51" t="str">
            <v>15520890509</v>
          </cell>
          <cell r="C51" t="str">
            <v>Nguyễn Thanh</v>
          </cell>
          <cell r="D51" t="str">
            <v>Hiệp</v>
          </cell>
          <cell r="E51" t="str">
            <v>XD15TNB</v>
          </cell>
          <cell r="F51" t="str">
            <v>006 - D115</v>
          </cell>
          <cell r="I51" t="str">
            <v>Toàn</v>
          </cell>
          <cell r="K51">
            <v>0.75</v>
          </cell>
          <cell r="O51">
            <v>0.25</v>
          </cell>
          <cell r="R51" t="str">
            <v>Toàn</v>
          </cell>
          <cell r="V51">
            <v>2.54</v>
          </cell>
          <cell r="AA51" t="str">
            <v/>
          </cell>
          <cell r="AB51" t="str">
            <v>Đoàn Văn</v>
          </cell>
          <cell r="AC51" t="str">
            <v>Toàn 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I51" t="str">
            <v>XXXXX</v>
          </cell>
          <cell r="AJ51" t="str">
            <v>XXXXX</v>
          </cell>
          <cell r="AK51" t="str">
            <v>XXXXX</v>
          </cell>
          <cell r="AL51" t="str">
            <v>XXXXX</v>
          </cell>
          <cell r="AM51" t="str">
            <v>XXXXX</v>
          </cell>
          <cell r="AN51" t="str">
            <v>XXXXX</v>
          </cell>
          <cell r="AO51" t="str">
            <v>XXXXX</v>
          </cell>
          <cell r="AP51" t="str">
            <v>XXXXX</v>
          </cell>
          <cell r="AQ51" t="str">
            <v>XXXXX</v>
          </cell>
          <cell r="AR51" t="str">
            <v>XXXXX</v>
          </cell>
          <cell r="AS51" t="str">
            <v>XXXXX</v>
          </cell>
          <cell r="AT51" t="str">
            <v>XXXXX</v>
          </cell>
          <cell r="AU51" t="str">
            <v>XXXXX</v>
          </cell>
          <cell r="AV51" t="str">
            <v>XXXXX</v>
          </cell>
          <cell r="AW51" t="str">
            <v>XXXXX</v>
          </cell>
          <cell r="AX51" t="str">
            <v>XXXXX</v>
          </cell>
          <cell r="AY51" t="str">
            <v>XXXXX</v>
          </cell>
          <cell r="AZ51" t="str">
            <v>XXXXX</v>
          </cell>
          <cell r="BA51" t="str">
            <v>XXXXX</v>
          </cell>
          <cell r="BB51" t="str">
            <v>XXXXX</v>
          </cell>
          <cell r="BD51" t="str">
            <v/>
          </cell>
          <cell r="BZ51">
            <v>0</v>
          </cell>
        </row>
        <row r="52">
          <cell r="B52" t="str">
            <v>14520800160</v>
          </cell>
          <cell r="C52" t="str">
            <v>Lê Thành</v>
          </cell>
          <cell r="D52" t="str">
            <v>Hiếu</v>
          </cell>
          <cell r="E52" t="str">
            <v>XD14/A2</v>
          </cell>
          <cell r="F52" t="str">
            <v>032 - D032</v>
          </cell>
          <cell r="I52" t="str">
            <v>Thạc</v>
          </cell>
          <cell r="K52">
            <v>0.75</v>
          </cell>
          <cell r="O52">
            <v>0.25</v>
          </cell>
          <cell r="R52" t="str">
            <v>Thạc</v>
          </cell>
          <cell r="V52">
            <v>2.29</v>
          </cell>
          <cell r="AA52" t="str">
            <v/>
          </cell>
          <cell r="AB52" t="str">
            <v>Đỗ Huy</v>
          </cell>
          <cell r="AC52" t="str">
            <v>Thạc 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I52" t="str">
            <v>XXXXX</v>
          </cell>
          <cell r="AJ52" t="str">
            <v>XXXXX</v>
          </cell>
          <cell r="AK52" t="str">
            <v>XXXXX</v>
          </cell>
          <cell r="AL52" t="str">
            <v>XXXXX</v>
          </cell>
          <cell r="AM52" t="str">
            <v>XXXXX</v>
          </cell>
          <cell r="AN52" t="str">
            <v>XXXXX</v>
          </cell>
          <cell r="AO52" t="str">
            <v>XXXXX</v>
          </cell>
          <cell r="AP52" t="str">
            <v>XXXXX</v>
          </cell>
          <cell r="AQ52" t="str">
            <v>XXXXX</v>
          </cell>
          <cell r="AR52" t="str">
            <v>XXXXX</v>
          </cell>
          <cell r="AS52" t="str">
            <v>XXXXX</v>
          </cell>
          <cell r="AT52" t="str">
            <v>XXXXX</v>
          </cell>
          <cell r="AU52" t="str">
            <v>XXXXX</v>
          </cell>
          <cell r="AV52" t="str">
            <v>XXXXX</v>
          </cell>
          <cell r="AW52" t="str">
            <v>XXXXX</v>
          </cell>
          <cell r="AX52" t="str">
            <v>XXXXX</v>
          </cell>
          <cell r="AY52" t="str">
            <v>XXXXX</v>
          </cell>
          <cell r="AZ52" t="str">
            <v>XXXXX</v>
          </cell>
          <cell r="BA52" t="str">
            <v>XXXXX</v>
          </cell>
          <cell r="BB52" t="str">
            <v>XXXXX</v>
          </cell>
          <cell r="BD52" t="str">
            <v/>
          </cell>
          <cell r="BZ52">
            <v>0</v>
          </cell>
        </row>
        <row r="53">
          <cell r="B53" t="str">
            <v>14520860180</v>
          </cell>
          <cell r="C53" t="str">
            <v>Nguyễn Văn</v>
          </cell>
          <cell r="D53" t="str">
            <v>Hiếu</v>
          </cell>
          <cell r="E53" t="str">
            <v>XD14-ÐL</v>
          </cell>
          <cell r="F53" t="str">
            <v>033 - D118</v>
          </cell>
          <cell r="I53" t="str">
            <v>Hiếu</v>
          </cell>
          <cell r="K53">
            <v>0.75</v>
          </cell>
          <cell r="O53">
            <v>0.25</v>
          </cell>
          <cell r="R53" t="str">
            <v>Hiếu</v>
          </cell>
          <cell r="V53">
            <v>2.01</v>
          </cell>
          <cell r="AA53" t="str">
            <v/>
          </cell>
          <cell r="AB53" t="str">
            <v>Nguyễn Văn</v>
          </cell>
          <cell r="AC53" t="str">
            <v>Hiếu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I53" t="str">
            <v>XXXXX</v>
          </cell>
          <cell r="AJ53" t="str">
            <v>XXXXX</v>
          </cell>
          <cell r="AK53" t="str">
            <v>XXXXX</v>
          </cell>
          <cell r="AL53" t="str">
            <v>XXXXX</v>
          </cell>
          <cell r="AM53" t="str">
            <v>XXXXX</v>
          </cell>
          <cell r="AN53" t="str">
            <v>XXXXX</v>
          </cell>
          <cell r="AO53" t="str">
            <v>XXXXX</v>
          </cell>
          <cell r="AP53" t="str">
            <v>XXXXX</v>
          </cell>
          <cell r="AQ53" t="str">
            <v>XXXXX</v>
          </cell>
          <cell r="AR53" t="str">
            <v>XXXXX</v>
          </cell>
          <cell r="AS53" t="str">
            <v>XXXXX</v>
          </cell>
          <cell r="AT53" t="str">
            <v>XXXXX</v>
          </cell>
          <cell r="AU53" t="str">
            <v>XXXXX</v>
          </cell>
          <cell r="AV53" t="str">
            <v>XXXXX</v>
          </cell>
          <cell r="AW53" t="str">
            <v>XXXXX</v>
          </cell>
          <cell r="AX53" t="str">
            <v>XXXXX</v>
          </cell>
          <cell r="AY53" t="str">
            <v>XXXXX</v>
          </cell>
          <cell r="AZ53" t="str">
            <v>XXXXX</v>
          </cell>
          <cell r="BA53" t="str">
            <v>XXXXX</v>
          </cell>
          <cell r="BB53" t="str">
            <v>XXXXX</v>
          </cell>
          <cell r="BD53" t="str">
            <v/>
          </cell>
          <cell r="BZ53">
            <v>0</v>
          </cell>
        </row>
        <row r="54">
          <cell r="B54" t="str">
            <v>15520800113</v>
          </cell>
          <cell r="C54" t="str">
            <v>Bùi Minh</v>
          </cell>
          <cell r="D54" t="str">
            <v>Hiếu</v>
          </cell>
          <cell r="E54" t="str">
            <v>XD15/A1</v>
          </cell>
          <cell r="F54" t="str">
            <v>031 - D024</v>
          </cell>
          <cell r="I54" t="str">
            <v>Thành</v>
          </cell>
          <cell r="K54">
            <v>1</v>
          </cell>
          <cell r="O54">
            <v>0</v>
          </cell>
          <cell r="R54" t="str">
            <v>Thành</v>
          </cell>
          <cell r="V54">
            <v>3.41</v>
          </cell>
          <cell r="Y54" t="str">
            <v>ĐKCĐ - T. Thành</v>
          </cell>
          <cell r="AA54" t="str">
            <v/>
          </cell>
          <cell r="AB54" t="str">
            <v>Trương Quang</v>
          </cell>
          <cell r="AC54" t="str">
            <v>Thành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I54" t="str">
            <v>XXXXX</v>
          </cell>
          <cell r="AJ54" t="str">
            <v>XXXXX</v>
          </cell>
          <cell r="AK54" t="str">
            <v>XXXXX</v>
          </cell>
          <cell r="AL54" t="str">
            <v>XXXXX</v>
          </cell>
          <cell r="AM54" t="str">
            <v>XXXXX</v>
          </cell>
          <cell r="AN54" t="str">
            <v>XXXXX</v>
          </cell>
          <cell r="AO54" t="str">
            <v>XXXXX</v>
          </cell>
          <cell r="AP54" t="str">
            <v>XXXXX</v>
          </cell>
          <cell r="AQ54" t="str">
            <v>XXXXX</v>
          </cell>
          <cell r="AR54" t="str">
            <v>XXXXX</v>
          </cell>
          <cell r="AS54" t="str">
            <v>XXXXX</v>
          </cell>
          <cell r="AT54" t="str">
            <v>XXXXX</v>
          </cell>
          <cell r="AU54" t="str">
            <v>XXXXX</v>
          </cell>
          <cell r="AV54" t="str">
            <v>XXXXX</v>
          </cell>
          <cell r="AW54" t="str">
            <v>XXXXX</v>
          </cell>
          <cell r="AX54" t="str">
            <v>XXXXX</v>
          </cell>
          <cell r="AY54" t="str">
            <v>XXXXX</v>
          </cell>
          <cell r="AZ54" t="str">
            <v>XXXXX</v>
          </cell>
          <cell r="BA54" t="str">
            <v>XXXXX</v>
          </cell>
          <cell r="BB54" t="str">
            <v>XXXXX</v>
          </cell>
          <cell r="BD54" t="str">
            <v/>
          </cell>
          <cell r="BZ54">
            <v>0</v>
          </cell>
        </row>
        <row r="55">
          <cell r="B55" t="str">
            <v>15520890018</v>
          </cell>
          <cell r="C55" t="str">
            <v>Lê Nguyễn Minh</v>
          </cell>
          <cell r="D55" t="str">
            <v>Hiếu</v>
          </cell>
          <cell r="E55" t="str">
            <v>XD15TNB</v>
          </cell>
          <cell r="F55" t="str">
            <v>007 - D116</v>
          </cell>
          <cell r="I55" t="str">
            <v>Nhân</v>
          </cell>
          <cell r="K55">
            <v>0.75</v>
          </cell>
          <cell r="O55">
            <v>0.25</v>
          </cell>
          <cell r="R55" t="str">
            <v>Nhân</v>
          </cell>
          <cell r="V55">
            <v>2.94</v>
          </cell>
          <cell r="AA55" t="str">
            <v/>
          </cell>
          <cell r="AB55" t="str">
            <v>Đào Đình </v>
          </cell>
          <cell r="AC55" t="str">
            <v>Nhân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I55" t="str">
            <v>XXXXX</v>
          </cell>
          <cell r="AJ55" t="str">
            <v>XXXXX</v>
          </cell>
          <cell r="AK55" t="str">
            <v>XXXXX</v>
          </cell>
          <cell r="AL55" t="str">
            <v>XXXXX</v>
          </cell>
          <cell r="AM55" t="str">
            <v>XXXXX</v>
          </cell>
          <cell r="AN55" t="str">
            <v>XXXXX</v>
          </cell>
          <cell r="AO55" t="str">
            <v>XXXXX</v>
          </cell>
          <cell r="AP55" t="str">
            <v>XXXXX</v>
          </cell>
          <cell r="AQ55" t="str">
            <v>XXXXX</v>
          </cell>
          <cell r="AR55" t="str">
            <v>XXXXX</v>
          </cell>
          <cell r="AS55" t="str">
            <v>XXXXX</v>
          </cell>
          <cell r="AT55" t="str">
            <v>XXXXX</v>
          </cell>
          <cell r="AU55" t="str">
            <v>XXXXX</v>
          </cell>
          <cell r="AV55" t="str">
            <v>XXXXX</v>
          </cell>
          <cell r="AW55" t="str">
            <v>XXXXX</v>
          </cell>
          <cell r="AX55" t="str">
            <v>XXXXX</v>
          </cell>
          <cell r="AY55" t="str">
            <v>XXXXX</v>
          </cell>
          <cell r="AZ55" t="str">
            <v>XXXXX</v>
          </cell>
          <cell r="BA55" t="str">
            <v>XXXXX</v>
          </cell>
          <cell r="BB55" t="str">
            <v>XXXXX</v>
          </cell>
          <cell r="BD55" t="str">
            <v/>
          </cell>
          <cell r="BZ55">
            <v>0</v>
          </cell>
        </row>
        <row r="56">
          <cell r="B56" t="str">
            <v>15520800126</v>
          </cell>
          <cell r="C56" t="str">
            <v>Lê Hải</v>
          </cell>
          <cell r="D56" t="str">
            <v>Hồ</v>
          </cell>
          <cell r="E56" t="str">
            <v>XD15/A3</v>
          </cell>
          <cell r="F56" t="str">
            <v>034 - D119</v>
          </cell>
          <cell r="I56" t="str">
            <v>An</v>
          </cell>
          <cell r="K56">
            <v>0.75</v>
          </cell>
          <cell r="O56">
            <v>0.25</v>
          </cell>
          <cell r="R56" t="str">
            <v>An</v>
          </cell>
          <cell r="V56">
            <v>2.61</v>
          </cell>
          <cell r="AA56" t="str">
            <v/>
          </cell>
          <cell r="AB56" t="str">
            <v>Hoàng Bắc</v>
          </cell>
          <cell r="AC56" t="str">
            <v>An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I56" t="str">
            <v>XXXXX</v>
          </cell>
          <cell r="AJ56" t="str">
            <v>XXXXX</v>
          </cell>
          <cell r="AK56" t="str">
            <v>XXXXX</v>
          </cell>
          <cell r="AL56" t="str">
            <v>XXXXX</v>
          </cell>
          <cell r="AM56" t="str">
            <v>XXXXX</v>
          </cell>
          <cell r="AN56" t="str">
            <v>XXXXX</v>
          </cell>
          <cell r="AO56" t="str">
            <v>XXXXX</v>
          </cell>
          <cell r="AP56" t="str">
            <v>XXXXX</v>
          </cell>
          <cell r="AQ56" t="str">
            <v>XXXXX</v>
          </cell>
          <cell r="AR56" t="str">
            <v>XXXXX</v>
          </cell>
          <cell r="AS56" t="str">
            <v>XXXXX</v>
          </cell>
          <cell r="AT56" t="str">
            <v>XXXXX</v>
          </cell>
          <cell r="AU56" t="str">
            <v>XXXXX</v>
          </cell>
          <cell r="AV56" t="str">
            <v>XXXXX</v>
          </cell>
          <cell r="AW56" t="str">
            <v>XXXXX</v>
          </cell>
          <cell r="AX56" t="str">
            <v>XXXXX</v>
          </cell>
          <cell r="AY56" t="str">
            <v>XXXXX</v>
          </cell>
          <cell r="AZ56" t="str">
            <v>XXXXX</v>
          </cell>
          <cell r="BA56" t="str">
            <v>XXXXX</v>
          </cell>
          <cell r="BB56" t="str">
            <v>XXXXX</v>
          </cell>
          <cell r="BD56" t="str">
            <v/>
          </cell>
          <cell r="BZ56">
            <v>0</v>
          </cell>
        </row>
        <row r="57">
          <cell r="B57" t="str">
            <v>15720831250</v>
          </cell>
          <cell r="C57" t="str">
            <v>Phạm Văn</v>
          </cell>
          <cell r="D57" t="str">
            <v>Hồ</v>
          </cell>
          <cell r="E57" t="str">
            <v>TCXD15B</v>
          </cell>
          <cell r="F57" t="str">
            <v>026 - D034</v>
          </cell>
          <cell r="I57" t="str">
            <v>N. Tuấn</v>
          </cell>
          <cell r="K57">
            <v>0.75</v>
          </cell>
          <cell r="O57">
            <v>0.25</v>
          </cell>
          <cell r="R57" t="str">
            <v>N. Tuấn</v>
          </cell>
          <cell r="V57">
            <v>6.21</v>
          </cell>
          <cell r="AA57" t="str">
            <v/>
          </cell>
          <cell r="AB57" t="str">
            <v>Nguyễn Hữu Anh </v>
          </cell>
          <cell r="AC57" t="str">
            <v>Tuấn 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I57" t="str">
            <v>XXXXX</v>
          </cell>
          <cell r="AJ57" t="str">
            <v>XXXXX</v>
          </cell>
          <cell r="AK57" t="str">
            <v>XXXXX</v>
          </cell>
          <cell r="AL57" t="str">
            <v>XXXXX</v>
          </cell>
          <cell r="AM57" t="str">
            <v>XXXXX</v>
          </cell>
          <cell r="AN57" t="str">
            <v>XXXXX</v>
          </cell>
          <cell r="AO57" t="str">
            <v>XXXXX</v>
          </cell>
          <cell r="AP57" t="str">
            <v>XXXXX</v>
          </cell>
          <cell r="AQ57" t="str">
            <v>XXXXX</v>
          </cell>
          <cell r="AR57" t="str">
            <v>XXXXX</v>
          </cell>
          <cell r="AS57" t="str">
            <v>XXXXX</v>
          </cell>
          <cell r="AT57" t="str">
            <v>XXXXX</v>
          </cell>
          <cell r="AU57" t="str">
            <v>XXXXX</v>
          </cell>
          <cell r="AV57" t="str">
            <v>XXXXX</v>
          </cell>
          <cell r="AW57" t="str">
            <v>XXXXX</v>
          </cell>
          <cell r="AX57" t="str">
            <v>XXXXX</v>
          </cell>
          <cell r="AY57" t="str">
            <v>XXXXX</v>
          </cell>
          <cell r="AZ57" t="str">
            <v>XXXXX</v>
          </cell>
          <cell r="BA57" t="str">
            <v>XXXXX</v>
          </cell>
          <cell r="BB57" t="str">
            <v>XXXXX</v>
          </cell>
          <cell r="BD57" t="str">
            <v/>
          </cell>
          <cell r="BZ57">
            <v>0</v>
          </cell>
        </row>
        <row r="58">
          <cell r="B58" t="str">
            <v>15720831249</v>
          </cell>
          <cell r="C58" t="str">
            <v>ĐặngVăn</v>
          </cell>
          <cell r="D58" t="str">
            <v>Hòa</v>
          </cell>
          <cell r="E58" t="str">
            <v>TCXD15B</v>
          </cell>
          <cell r="F58" t="str">
            <v>027 - D035</v>
          </cell>
          <cell r="I58" t="str">
            <v>Thông</v>
          </cell>
          <cell r="K58">
            <v>0.75</v>
          </cell>
          <cell r="O58">
            <v>0.25</v>
          </cell>
          <cell r="R58" t="str">
            <v>Thông</v>
          </cell>
          <cell r="V58">
            <v>6.51</v>
          </cell>
          <cell r="AA58" t="str">
            <v/>
          </cell>
          <cell r="AB58" t="str">
            <v>Lê Văn</v>
          </cell>
          <cell r="AC58" t="str">
            <v>Thông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I58" t="str">
            <v>XXXXX</v>
          </cell>
          <cell r="AJ58" t="str">
            <v>XXXXX</v>
          </cell>
          <cell r="AK58" t="str">
            <v>XXXXX</v>
          </cell>
          <cell r="AL58" t="str">
            <v>XXXXX</v>
          </cell>
          <cell r="AM58" t="str">
            <v>XXXXX</v>
          </cell>
          <cell r="AN58" t="str">
            <v>XXXXX</v>
          </cell>
          <cell r="AO58" t="str">
            <v>XXXXX</v>
          </cell>
          <cell r="AP58" t="str">
            <v>XXXXX</v>
          </cell>
          <cell r="AQ58" t="str">
            <v>XXXXX</v>
          </cell>
          <cell r="AR58" t="str">
            <v>XXXXX</v>
          </cell>
          <cell r="AS58" t="str">
            <v>XXXXX</v>
          </cell>
          <cell r="AT58" t="str">
            <v>XXXXX</v>
          </cell>
          <cell r="AU58" t="str">
            <v>XXXXX</v>
          </cell>
          <cell r="AV58" t="str">
            <v>XXXXX</v>
          </cell>
          <cell r="AW58" t="str">
            <v>XXXXX</v>
          </cell>
          <cell r="AX58" t="str">
            <v>XXXXX</v>
          </cell>
          <cell r="AY58" t="str">
            <v>XXXXX</v>
          </cell>
          <cell r="AZ58" t="str">
            <v>XXXXX</v>
          </cell>
          <cell r="BA58" t="str">
            <v>XXXXX</v>
          </cell>
          <cell r="BB58" t="str">
            <v>XXXXX</v>
          </cell>
          <cell r="BD58" t="str">
            <v/>
          </cell>
          <cell r="BZ58">
            <v>0</v>
          </cell>
        </row>
        <row r="59">
          <cell r="B59" t="str">
            <v>15520890019</v>
          </cell>
          <cell r="C59" t="str">
            <v>NguyễnThanh</v>
          </cell>
          <cell r="D59" t="str">
            <v>Hoài</v>
          </cell>
          <cell r="E59" t="str">
            <v>XD15TNB</v>
          </cell>
          <cell r="F59" t="str">
            <v>008 - D093</v>
          </cell>
          <cell r="I59" t="str">
            <v>Mạnh</v>
          </cell>
          <cell r="K59">
            <v>0.75</v>
          </cell>
          <cell r="O59">
            <v>0.25</v>
          </cell>
          <cell r="R59" t="str">
            <v>Mạnh</v>
          </cell>
          <cell r="V59">
            <v>2.34</v>
          </cell>
          <cell r="AA59" t="str">
            <v/>
          </cell>
          <cell r="AB59" t="str">
            <v>Phạm Văn </v>
          </cell>
          <cell r="AC59" t="str">
            <v>Mạnh 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I59" t="str">
            <v>XXXXX</v>
          </cell>
          <cell r="AJ59" t="str">
            <v>XXXXX</v>
          </cell>
          <cell r="AK59" t="str">
            <v>XXXXX</v>
          </cell>
          <cell r="AL59" t="str">
            <v>XXXXX</v>
          </cell>
          <cell r="AM59" t="str">
            <v>XXXXX</v>
          </cell>
          <cell r="AN59" t="str">
            <v>XXXXX</v>
          </cell>
          <cell r="AO59" t="str">
            <v>XXXXX</v>
          </cell>
          <cell r="AP59" t="str">
            <v>XXXXX</v>
          </cell>
          <cell r="AQ59" t="str">
            <v>XXXXX</v>
          </cell>
          <cell r="AR59" t="str">
            <v>XXXXX</v>
          </cell>
          <cell r="AS59" t="str">
            <v>XXXXX</v>
          </cell>
          <cell r="AT59" t="str">
            <v>XXXXX</v>
          </cell>
          <cell r="AU59" t="str">
            <v>XXXXX</v>
          </cell>
          <cell r="AV59" t="str">
            <v>XXXXX</v>
          </cell>
          <cell r="AW59" t="str">
            <v>XXXXX</v>
          </cell>
          <cell r="AX59" t="str">
            <v>XXXXX</v>
          </cell>
          <cell r="AY59" t="str">
            <v>XXXXX</v>
          </cell>
          <cell r="AZ59" t="str">
            <v>XXXXX</v>
          </cell>
          <cell r="BA59" t="str">
            <v>XXXXX</v>
          </cell>
          <cell r="BB59" t="str">
            <v>XXXXX</v>
          </cell>
          <cell r="BD59" t="str">
            <v/>
          </cell>
          <cell r="BZ59">
            <v>0</v>
          </cell>
        </row>
        <row r="60">
          <cell r="B60" t="str">
            <v>14520860023</v>
          </cell>
          <cell r="C60" t="str">
            <v>ĐặngĐức</v>
          </cell>
          <cell r="D60" t="str">
            <v>Hoàng</v>
          </cell>
          <cell r="E60" t="str">
            <v>XD14/A2</v>
          </cell>
          <cell r="F60" t="str">
            <v>035 - D120</v>
          </cell>
          <cell r="I60" t="str">
            <v>Dần</v>
          </cell>
          <cell r="K60">
            <v>1</v>
          </cell>
          <cell r="O60">
            <v>0</v>
          </cell>
          <cell r="R60" t="str">
            <v>Dần</v>
          </cell>
          <cell r="V60">
            <v>2.87</v>
          </cell>
          <cell r="Y60" t="str">
            <v>ĐKCĐ - T. Dần</v>
          </cell>
          <cell r="AA60" t="str">
            <v/>
          </cell>
          <cell r="AB60" t="str">
            <v>Trần Văn</v>
          </cell>
          <cell r="AC60" t="str">
            <v>Dần 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I60" t="str">
            <v>XXXXX</v>
          </cell>
          <cell r="AJ60" t="str">
            <v>XXXXX</v>
          </cell>
          <cell r="AK60" t="str">
            <v>XXXXX</v>
          </cell>
          <cell r="AL60" t="str">
            <v>XXXXX</v>
          </cell>
          <cell r="AM60" t="str">
            <v>XXXXX</v>
          </cell>
          <cell r="AN60" t="str">
            <v>XXXXX</v>
          </cell>
          <cell r="AO60" t="str">
            <v>XXXXX</v>
          </cell>
          <cell r="AP60" t="str">
            <v>XXXXX</v>
          </cell>
          <cell r="AQ60" t="str">
            <v>XXXXX</v>
          </cell>
          <cell r="AR60" t="str">
            <v>XXXXX</v>
          </cell>
          <cell r="AS60" t="str">
            <v>XXXXX</v>
          </cell>
          <cell r="AT60" t="str">
            <v>XXXXX</v>
          </cell>
          <cell r="AU60" t="str">
            <v>XXXXX</v>
          </cell>
          <cell r="AV60" t="str">
            <v>XXXXX</v>
          </cell>
          <cell r="AW60" t="str">
            <v>XXXXX</v>
          </cell>
          <cell r="AX60" t="str">
            <v>XXXXX</v>
          </cell>
          <cell r="AY60" t="str">
            <v>XXXXX</v>
          </cell>
          <cell r="AZ60" t="str">
            <v>XXXXX</v>
          </cell>
          <cell r="BA60" t="str">
            <v>XXXXX</v>
          </cell>
          <cell r="BB60" t="str">
            <v>XXXXX</v>
          </cell>
          <cell r="BD60" t="str">
            <v/>
          </cell>
          <cell r="BZ60">
            <v>0</v>
          </cell>
        </row>
        <row r="61">
          <cell r="B61" t="str">
            <v>15520800131</v>
          </cell>
          <cell r="C61" t="str">
            <v>LêTrọng</v>
          </cell>
          <cell r="D61" t="str">
            <v>Hoàng</v>
          </cell>
          <cell r="E61" t="str">
            <v>XD15/A2</v>
          </cell>
          <cell r="F61" t="str">
            <v>036 - D045</v>
          </cell>
          <cell r="I61" t="str">
            <v>Hảo</v>
          </cell>
          <cell r="K61">
            <v>0.75</v>
          </cell>
          <cell r="O61">
            <v>0.25</v>
          </cell>
          <cell r="R61" t="str">
            <v>Hảo</v>
          </cell>
          <cell r="V61">
            <v>2.45</v>
          </cell>
          <cell r="AA61" t="str">
            <v/>
          </cell>
          <cell r="AB61" t="str">
            <v>Trần Thị Nguyên</v>
          </cell>
          <cell r="AC61" t="str">
            <v>Hảo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I61" t="str">
            <v>XXXXX</v>
          </cell>
          <cell r="AJ61" t="str">
            <v>XXXXX</v>
          </cell>
          <cell r="AK61" t="str">
            <v>XXXXX</v>
          </cell>
          <cell r="AL61" t="str">
            <v>XXXXX</v>
          </cell>
          <cell r="AM61" t="str">
            <v>XXXXX</v>
          </cell>
          <cell r="AN61" t="str">
            <v>XXXXX</v>
          </cell>
          <cell r="AO61" t="str">
            <v>XXXXX</v>
          </cell>
          <cell r="AP61" t="str">
            <v>XXXXX</v>
          </cell>
          <cell r="AQ61" t="str">
            <v>XXXXX</v>
          </cell>
          <cell r="AR61" t="str">
            <v>XXXXX</v>
          </cell>
          <cell r="AS61" t="str">
            <v>XXXXX</v>
          </cell>
          <cell r="AT61" t="str">
            <v>XXXXX</v>
          </cell>
          <cell r="AU61" t="str">
            <v>XXXXX</v>
          </cell>
          <cell r="AV61" t="str">
            <v>XXXXX</v>
          </cell>
          <cell r="AW61" t="str">
            <v>XXXXX</v>
          </cell>
          <cell r="AX61" t="str">
            <v>XXXXX</v>
          </cell>
          <cell r="AY61" t="str">
            <v>XXXXX</v>
          </cell>
          <cell r="AZ61" t="str">
            <v>XXXXX</v>
          </cell>
          <cell r="BA61" t="str">
            <v>XXXXX</v>
          </cell>
          <cell r="BB61" t="str">
            <v>XXXXX</v>
          </cell>
          <cell r="BD61" t="str">
            <v/>
          </cell>
          <cell r="BZ61">
            <v>0</v>
          </cell>
        </row>
        <row r="62">
          <cell r="B62" t="str">
            <v>15520800140</v>
          </cell>
          <cell r="C62" t="str">
            <v>MaiTiến</v>
          </cell>
          <cell r="D62" t="str">
            <v>Hợp</v>
          </cell>
          <cell r="E62" t="str">
            <v>XD15A1-CT</v>
          </cell>
          <cell r="F62" t="str">
            <v>037 - D038</v>
          </cell>
          <cell r="I62" t="str">
            <v>Danh</v>
          </cell>
          <cell r="K62">
            <v>0.75</v>
          </cell>
          <cell r="O62">
            <v>0.25</v>
          </cell>
          <cell r="R62" t="str">
            <v>Danh</v>
          </cell>
          <cell r="V62">
            <v>2.09</v>
          </cell>
          <cell r="AA62" t="str">
            <v/>
          </cell>
          <cell r="AB62" t="str">
            <v>Nguyễn Thế</v>
          </cell>
          <cell r="AC62" t="str">
            <v>Danh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I62" t="str">
            <v>XXXXX</v>
          </cell>
          <cell r="AJ62" t="str">
            <v>XXXXX</v>
          </cell>
          <cell r="AK62" t="str">
            <v>XXXXX</v>
          </cell>
          <cell r="AL62" t="str">
            <v>XXXXX</v>
          </cell>
          <cell r="AM62" t="str">
            <v>XXXXX</v>
          </cell>
          <cell r="AN62" t="str">
            <v>XXXXX</v>
          </cell>
          <cell r="AO62" t="str">
            <v>XXXXX</v>
          </cell>
          <cell r="AP62" t="str">
            <v>XXXXX</v>
          </cell>
          <cell r="AQ62" t="str">
            <v>XXXXX</v>
          </cell>
          <cell r="AR62" t="str">
            <v>XXXXX</v>
          </cell>
          <cell r="AS62" t="str">
            <v>XXXXX</v>
          </cell>
          <cell r="AT62" t="str">
            <v>XXXXX</v>
          </cell>
          <cell r="AU62" t="str">
            <v>XXXXX</v>
          </cell>
          <cell r="AV62" t="str">
            <v>XXXXX</v>
          </cell>
          <cell r="AW62" t="str">
            <v>XXXXX</v>
          </cell>
          <cell r="AX62" t="str">
            <v>XXXXX</v>
          </cell>
          <cell r="AY62" t="str">
            <v>XXXXX</v>
          </cell>
          <cell r="AZ62" t="str">
            <v>XXXXX</v>
          </cell>
          <cell r="BA62" t="str">
            <v>XXXXX</v>
          </cell>
          <cell r="BB62" t="str">
            <v>XXXXX</v>
          </cell>
          <cell r="BD62" t="str">
            <v/>
          </cell>
          <cell r="BZ62">
            <v>0</v>
          </cell>
        </row>
        <row r="63">
          <cell r="B63" t="str">
            <v>14520800629</v>
          </cell>
          <cell r="C63" t="str">
            <v>Lai</v>
          </cell>
          <cell r="D63" t="str">
            <v>Hua</v>
          </cell>
          <cell r="E63" t="str">
            <v>XD14-CT</v>
          </cell>
          <cell r="F63" t="str">
            <v>038 - D064</v>
          </cell>
          <cell r="I63" t="str">
            <v>Chính</v>
          </cell>
          <cell r="K63">
            <v>0.75</v>
          </cell>
          <cell r="O63">
            <v>0.25</v>
          </cell>
          <cell r="R63" t="str">
            <v>Chính</v>
          </cell>
          <cell r="V63">
            <v>2.31</v>
          </cell>
          <cell r="AA63" t="str">
            <v/>
          </cell>
          <cell r="AB63" t="str">
            <v>Trương Văn</v>
          </cell>
          <cell r="AC63" t="str">
            <v>Chính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I63" t="str">
            <v>XXXXX</v>
          </cell>
          <cell r="AJ63" t="str">
            <v>XXXXX</v>
          </cell>
          <cell r="AK63" t="str">
            <v>XXXXX</v>
          </cell>
          <cell r="AL63" t="str">
            <v>XXXXX</v>
          </cell>
          <cell r="AM63" t="str">
            <v>XXXXX</v>
          </cell>
          <cell r="AN63" t="str">
            <v>XXXXX</v>
          </cell>
          <cell r="AO63" t="str">
            <v>XXXXX</v>
          </cell>
          <cell r="AP63" t="str">
            <v>XXXXX</v>
          </cell>
          <cell r="AQ63" t="str">
            <v>XXXXX</v>
          </cell>
          <cell r="AR63" t="str">
            <v>XXXXX</v>
          </cell>
          <cell r="AS63" t="str">
            <v>XXXXX</v>
          </cell>
          <cell r="AT63" t="str">
            <v>XXXXX</v>
          </cell>
          <cell r="AU63" t="str">
            <v>XXXXX</v>
          </cell>
          <cell r="AV63" t="str">
            <v>XXXXX</v>
          </cell>
          <cell r="AW63" t="str">
            <v>XXXXX</v>
          </cell>
          <cell r="AX63" t="str">
            <v>XXXXX</v>
          </cell>
          <cell r="AY63" t="str">
            <v>XXXXX</v>
          </cell>
          <cell r="AZ63" t="str">
            <v>XXXXX</v>
          </cell>
          <cell r="BA63" t="str">
            <v>XXXXX</v>
          </cell>
          <cell r="BB63" t="str">
            <v>XXXXX</v>
          </cell>
          <cell r="BD63" t="str">
            <v/>
          </cell>
          <cell r="BZ63">
            <v>0</v>
          </cell>
        </row>
        <row r="64">
          <cell r="B64" t="str">
            <v>14520800176</v>
          </cell>
          <cell r="C64" t="str">
            <v>MaiThành</v>
          </cell>
          <cell r="D64" t="str">
            <v>Huệ</v>
          </cell>
          <cell r="E64" t="str">
            <v>XD14/A1</v>
          </cell>
          <cell r="F64" t="str">
            <v>039 - D065</v>
          </cell>
          <cell r="I64" t="str">
            <v>Hiếu</v>
          </cell>
          <cell r="K64">
            <v>0.75</v>
          </cell>
          <cell r="O64">
            <v>0.25</v>
          </cell>
          <cell r="R64" t="str">
            <v>Hiếu</v>
          </cell>
          <cell r="V64">
            <v>2.41</v>
          </cell>
          <cell r="AA64" t="str">
            <v/>
          </cell>
          <cell r="AB64" t="str">
            <v>Nguyễn Văn</v>
          </cell>
          <cell r="AC64" t="str">
            <v>Hiếu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I64" t="str">
            <v>XXXXX</v>
          </cell>
          <cell r="AJ64" t="str">
            <v>XXXXX</v>
          </cell>
          <cell r="AK64" t="str">
            <v>XXXXX</v>
          </cell>
          <cell r="AL64" t="str">
            <v>XXXXX</v>
          </cell>
          <cell r="AM64" t="str">
            <v>XXXXX</v>
          </cell>
          <cell r="AN64" t="str">
            <v>XXXXX</v>
          </cell>
          <cell r="AO64" t="str">
            <v>XXXXX</v>
          </cell>
          <cell r="AP64" t="str">
            <v>XXXXX</v>
          </cell>
          <cell r="AQ64" t="str">
            <v>XXXXX</v>
          </cell>
          <cell r="AR64" t="str">
            <v>XXXXX</v>
          </cell>
          <cell r="AS64" t="str">
            <v>XXXXX</v>
          </cell>
          <cell r="AT64" t="str">
            <v>XXXXX</v>
          </cell>
          <cell r="AU64" t="str">
            <v>XXXXX</v>
          </cell>
          <cell r="AV64" t="str">
            <v>XXXXX</v>
          </cell>
          <cell r="AW64" t="str">
            <v>XXXXX</v>
          </cell>
          <cell r="AX64" t="str">
            <v>XXXXX</v>
          </cell>
          <cell r="AY64" t="str">
            <v>XXXXX</v>
          </cell>
          <cell r="AZ64" t="str">
            <v>XXXXX</v>
          </cell>
          <cell r="BA64" t="str">
            <v>XXXXX</v>
          </cell>
          <cell r="BB64" t="str">
            <v>XXXXX</v>
          </cell>
          <cell r="BD64" t="str">
            <v/>
          </cell>
          <cell r="BZ64">
            <v>0</v>
          </cell>
        </row>
        <row r="65">
          <cell r="B65" t="str">
            <v>14520860184</v>
          </cell>
          <cell r="C65" t="str">
            <v>LêMạnh</v>
          </cell>
          <cell r="D65" t="str">
            <v>Hùng</v>
          </cell>
          <cell r="E65" t="str">
            <v>XD14-ÐL</v>
          </cell>
          <cell r="F65" t="str">
            <v>040 - D066</v>
          </cell>
          <cell r="I65" t="str">
            <v>Chính</v>
          </cell>
          <cell r="K65">
            <v>0.75</v>
          </cell>
          <cell r="O65">
            <v>0.25</v>
          </cell>
          <cell r="R65" t="str">
            <v>Chính</v>
          </cell>
          <cell r="V65">
            <v>2.06</v>
          </cell>
          <cell r="AA65" t="str">
            <v/>
          </cell>
          <cell r="AB65" t="str">
            <v>Trương Văn</v>
          </cell>
          <cell r="AC65" t="str">
            <v>Chính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I65" t="str">
            <v>XXXXX</v>
          </cell>
          <cell r="AJ65" t="str">
            <v>XXXXX</v>
          </cell>
          <cell r="AK65" t="str">
            <v>XXXXX</v>
          </cell>
          <cell r="AL65" t="str">
            <v>XXXXX</v>
          </cell>
          <cell r="AM65" t="str">
            <v>XXXXX</v>
          </cell>
          <cell r="AN65" t="str">
            <v>XXXXX</v>
          </cell>
          <cell r="AO65" t="str">
            <v>XXXXX</v>
          </cell>
          <cell r="AP65" t="str">
            <v>XXXXX</v>
          </cell>
          <cell r="AQ65" t="str">
            <v>XXXXX</v>
          </cell>
          <cell r="AR65" t="str">
            <v>XXXXX</v>
          </cell>
          <cell r="AS65" t="str">
            <v>XXXXX</v>
          </cell>
          <cell r="AT65" t="str">
            <v>XXXXX</v>
          </cell>
          <cell r="AU65" t="str">
            <v>XXXXX</v>
          </cell>
          <cell r="AV65" t="str">
            <v>XXXXX</v>
          </cell>
          <cell r="AW65" t="str">
            <v>XXXXX</v>
          </cell>
          <cell r="AX65" t="str">
            <v>XXXXX</v>
          </cell>
          <cell r="AY65" t="str">
            <v>XXXXX</v>
          </cell>
          <cell r="AZ65" t="str">
            <v>XXXXX</v>
          </cell>
          <cell r="BA65" t="str">
            <v>XXXXX</v>
          </cell>
          <cell r="BB65" t="str">
            <v>XXXXX</v>
          </cell>
          <cell r="BD65" t="str">
            <v/>
          </cell>
          <cell r="BZ65">
            <v>0</v>
          </cell>
        </row>
        <row r="66">
          <cell r="B66" t="str">
            <v>14520800208</v>
          </cell>
          <cell r="C66" t="str">
            <v>NguyễnQuốc</v>
          </cell>
          <cell r="D66" t="str">
            <v>Hưng</v>
          </cell>
          <cell r="E66" t="str">
            <v>XD14/A1</v>
          </cell>
          <cell r="F66" t="str">
            <v>041 - D042</v>
          </cell>
          <cell r="I66" t="str">
            <v>Toàn</v>
          </cell>
          <cell r="K66">
            <v>0.75</v>
          </cell>
          <cell r="O66">
            <v>0.25</v>
          </cell>
          <cell r="R66" t="str">
            <v>Toàn</v>
          </cell>
          <cell r="V66">
            <v>1.98</v>
          </cell>
          <cell r="AA66" t="str">
            <v/>
          </cell>
          <cell r="AB66" t="str">
            <v>Đoàn Văn</v>
          </cell>
          <cell r="AC66" t="str">
            <v>Toàn 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I66" t="str">
            <v>XXXXX</v>
          </cell>
          <cell r="AJ66" t="str">
            <v>XXXXX</v>
          </cell>
          <cell r="AK66" t="str">
            <v>XXXXX</v>
          </cell>
          <cell r="AL66" t="str">
            <v>XXXXX</v>
          </cell>
          <cell r="AM66" t="str">
            <v>XXXXX</v>
          </cell>
          <cell r="AN66" t="str">
            <v>XXXXX</v>
          </cell>
          <cell r="AO66" t="str">
            <v>XXXXX</v>
          </cell>
          <cell r="AP66" t="str">
            <v>XXXXX</v>
          </cell>
          <cell r="AQ66" t="str">
            <v>XXXXX</v>
          </cell>
          <cell r="AR66" t="str">
            <v>XXXXX</v>
          </cell>
          <cell r="AS66" t="str">
            <v>XXXXX</v>
          </cell>
          <cell r="AT66" t="str">
            <v>XXXXX</v>
          </cell>
          <cell r="AU66" t="str">
            <v>XXXXX</v>
          </cell>
          <cell r="AV66" t="str">
            <v>XXXXX</v>
          </cell>
          <cell r="AW66" t="str">
            <v>XXXXX</v>
          </cell>
          <cell r="AX66" t="str">
            <v>XXXXX</v>
          </cell>
          <cell r="AY66" t="str">
            <v>XXXXX</v>
          </cell>
          <cell r="AZ66" t="str">
            <v>XXXXX</v>
          </cell>
          <cell r="BA66" t="str">
            <v>XXXXX</v>
          </cell>
          <cell r="BB66" t="str">
            <v>XXXXX</v>
          </cell>
          <cell r="BD66" t="str">
            <v/>
          </cell>
          <cell r="BZ66">
            <v>0</v>
          </cell>
        </row>
        <row r="67">
          <cell r="B67" t="str">
            <v>14520800179</v>
          </cell>
          <cell r="C67" t="str">
            <v>VõDuy</v>
          </cell>
          <cell r="D67" t="str">
            <v>Huy</v>
          </cell>
          <cell r="E67" t="str">
            <v>XD14/A2</v>
          </cell>
          <cell r="F67" t="str">
            <v>043 - D052</v>
          </cell>
          <cell r="I67" t="str">
            <v>Xuất</v>
          </cell>
          <cell r="K67">
            <v>0.75</v>
          </cell>
          <cell r="O67">
            <v>0.25</v>
          </cell>
          <cell r="R67" t="str">
            <v>Xuất</v>
          </cell>
          <cell r="V67">
            <v>2.18</v>
          </cell>
          <cell r="AA67" t="str">
            <v/>
          </cell>
          <cell r="AB67" t="str">
            <v>Nguyễn Ngọc</v>
          </cell>
          <cell r="AC67" t="str">
            <v>Xuất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I67" t="str">
            <v>XXXXX</v>
          </cell>
          <cell r="AJ67" t="str">
            <v>XXXXX</v>
          </cell>
          <cell r="AK67" t="str">
            <v>XXXXX</v>
          </cell>
          <cell r="AL67" t="str">
            <v>XXXXX</v>
          </cell>
          <cell r="AM67" t="str">
            <v>XXXXX</v>
          </cell>
          <cell r="AN67" t="str">
            <v>XXXXX</v>
          </cell>
          <cell r="AO67" t="str">
            <v>XXXXX</v>
          </cell>
          <cell r="AP67" t="str">
            <v>XXXXX</v>
          </cell>
          <cell r="AQ67" t="str">
            <v>XXXXX</v>
          </cell>
          <cell r="AR67" t="str">
            <v>XXXXX</v>
          </cell>
          <cell r="AS67" t="str">
            <v>XXXXX</v>
          </cell>
          <cell r="AT67" t="str">
            <v>XXXXX</v>
          </cell>
          <cell r="AU67" t="str">
            <v>XXXXX</v>
          </cell>
          <cell r="AV67" t="str">
            <v>XXXXX</v>
          </cell>
          <cell r="AW67" t="str">
            <v>XXXXX</v>
          </cell>
          <cell r="AX67" t="str">
            <v>XXXXX</v>
          </cell>
          <cell r="AY67" t="str">
            <v>XXXXX</v>
          </cell>
          <cell r="AZ67" t="str">
            <v>XXXXX</v>
          </cell>
          <cell r="BA67" t="str">
            <v>XXXXX</v>
          </cell>
          <cell r="BB67" t="str">
            <v>XXXXX</v>
          </cell>
          <cell r="BD67" t="str">
            <v/>
          </cell>
          <cell r="BZ67">
            <v>0</v>
          </cell>
        </row>
        <row r="68">
          <cell r="B68" t="str">
            <v>15520800152</v>
          </cell>
          <cell r="C68" t="str">
            <v>BùiQuang</v>
          </cell>
          <cell r="D68" t="str">
            <v>Huy</v>
          </cell>
          <cell r="E68" t="str">
            <v>XD15/A3</v>
          </cell>
          <cell r="F68" t="str">
            <v>042 - D051</v>
          </cell>
          <cell r="I68" t="str">
            <v>Hảo</v>
          </cell>
          <cell r="K68">
            <v>1</v>
          </cell>
          <cell r="O68">
            <v>0</v>
          </cell>
          <cell r="R68" t="str">
            <v>Hảo</v>
          </cell>
          <cell r="V68">
            <v>2.66</v>
          </cell>
          <cell r="Y68" t="str">
            <v>ĐKCĐ - C. Hảo</v>
          </cell>
          <cell r="AA68" t="str">
            <v/>
          </cell>
          <cell r="AB68" t="str">
            <v>Trần Thị Nguyên</v>
          </cell>
          <cell r="AC68" t="str">
            <v>Hảo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I68" t="str">
            <v>XXXXX</v>
          </cell>
          <cell r="AJ68" t="str">
            <v>XXXXX</v>
          </cell>
          <cell r="AK68" t="str">
            <v>XXXXX</v>
          </cell>
          <cell r="AL68" t="str">
            <v>XXXXX</v>
          </cell>
          <cell r="AM68" t="str">
            <v>XXXXX</v>
          </cell>
          <cell r="AN68" t="str">
            <v>XXXXX</v>
          </cell>
          <cell r="AO68" t="str">
            <v>XXXXX</v>
          </cell>
          <cell r="AP68" t="str">
            <v>XXXXX</v>
          </cell>
          <cell r="AQ68" t="str">
            <v>XXXXX</v>
          </cell>
          <cell r="AR68" t="str">
            <v>XXXXX</v>
          </cell>
          <cell r="AS68" t="str">
            <v>XXXXX</v>
          </cell>
          <cell r="AT68" t="str">
            <v>XXXXX</v>
          </cell>
          <cell r="AU68" t="str">
            <v>XXXXX</v>
          </cell>
          <cell r="AV68" t="str">
            <v>XXXXX</v>
          </cell>
          <cell r="AW68" t="str">
            <v>XXXXX</v>
          </cell>
          <cell r="AX68" t="str">
            <v>XXXXX</v>
          </cell>
          <cell r="AY68" t="str">
            <v>XXXXX</v>
          </cell>
          <cell r="AZ68" t="str">
            <v>XXXXX</v>
          </cell>
          <cell r="BA68" t="str">
            <v>XXXXX</v>
          </cell>
          <cell r="BB68" t="str">
            <v>XXXXX</v>
          </cell>
          <cell r="BD68" t="str">
            <v/>
          </cell>
          <cell r="BZ68">
            <v>0</v>
          </cell>
        </row>
        <row r="69">
          <cell r="B69" t="str">
            <v>13521100480</v>
          </cell>
          <cell r="C69" t="str">
            <v>TháiPhú</v>
          </cell>
          <cell r="D69" t="str">
            <v>Khải</v>
          </cell>
          <cell r="E69" t="str">
            <v>KD13-GTSN</v>
          </cell>
          <cell r="F69" t="str">
            <v>093 - C013</v>
          </cell>
          <cell r="I69" t="str">
            <v>Loan</v>
          </cell>
          <cell r="K69">
            <v>0.75</v>
          </cell>
          <cell r="O69">
            <v>0.25</v>
          </cell>
          <cell r="R69" t="str">
            <v>Loan</v>
          </cell>
          <cell r="V69">
            <v>2.94</v>
          </cell>
          <cell r="AA69" t="str">
            <v/>
          </cell>
          <cell r="AB69" t="str">
            <v>Trần Thanh</v>
          </cell>
          <cell r="AC69" t="str">
            <v>Loan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I69" t="str">
            <v>XXXXX</v>
          </cell>
          <cell r="AJ69" t="str">
            <v>XXXXX</v>
          </cell>
          <cell r="AK69" t="str">
            <v>XXXXX</v>
          </cell>
          <cell r="AL69" t="str">
            <v>XXXXX</v>
          </cell>
          <cell r="AM69" t="str">
            <v>XXXXX</v>
          </cell>
          <cell r="AN69" t="str">
            <v>XXXXX</v>
          </cell>
          <cell r="AO69" t="str">
            <v>XXXXX</v>
          </cell>
          <cell r="AP69" t="str">
            <v>XXXXX</v>
          </cell>
          <cell r="AQ69" t="str">
            <v>XXXXX</v>
          </cell>
          <cell r="AR69" t="str">
            <v>XXXXX</v>
          </cell>
          <cell r="AS69" t="str">
            <v>XXXXX</v>
          </cell>
          <cell r="AT69" t="str">
            <v>XXXXX</v>
          </cell>
          <cell r="AU69" t="str">
            <v>XXXXX</v>
          </cell>
          <cell r="AV69" t="str">
            <v>XXXXX</v>
          </cell>
          <cell r="AW69" t="str">
            <v>XXXXX</v>
          </cell>
          <cell r="AX69" t="str">
            <v>XXXXX</v>
          </cell>
          <cell r="AY69" t="str">
            <v>XXXXX</v>
          </cell>
          <cell r="AZ69" t="str">
            <v>XXXXX</v>
          </cell>
          <cell r="BA69" t="str">
            <v>XXXXX</v>
          </cell>
          <cell r="BB69" t="str">
            <v>XXXXX</v>
          </cell>
          <cell r="BD69" t="str">
            <v/>
          </cell>
          <cell r="BZ69">
            <v>0</v>
          </cell>
        </row>
        <row r="70">
          <cell r="B70" t="str">
            <v>14520860221</v>
          </cell>
          <cell r="C70" t="str">
            <v>HoàngMinh</v>
          </cell>
          <cell r="D70" t="str">
            <v>Khang</v>
          </cell>
          <cell r="E70" t="str">
            <v>XD14/A2</v>
          </cell>
          <cell r="F70" t="str">
            <v>044 - D053</v>
          </cell>
          <cell r="I70" t="str">
            <v>Linh</v>
          </cell>
          <cell r="K70">
            <v>0.75</v>
          </cell>
          <cell r="O70">
            <v>0.25</v>
          </cell>
          <cell r="R70" t="str">
            <v>Linh</v>
          </cell>
          <cell r="V70">
            <v>2.01</v>
          </cell>
          <cell r="AA70" t="str">
            <v/>
          </cell>
          <cell r="AB70" t="str">
            <v>Trần Thạch</v>
          </cell>
          <cell r="AC70" t="str">
            <v>Linh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I70" t="str">
            <v>XXXXX</v>
          </cell>
          <cell r="AJ70" t="str">
            <v>XXXXX</v>
          </cell>
          <cell r="AK70" t="str">
            <v>XXXXX</v>
          </cell>
          <cell r="AL70" t="str">
            <v>XXXXX</v>
          </cell>
          <cell r="AM70" t="str">
            <v>XXXXX</v>
          </cell>
          <cell r="AN70" t="str">
            <v>XXXXX</v>
          </cell>
          <cell r="AO70" t="str">
            <v>XXXXX</v>
          </cell>
          <cell r="AP70" t="str">
            <v>XXXXX</v>
          </cell>
          <cell r="AQ70" t="str">
            <v>XXXXX</v>
          </cell>
          <cell r="AR70" t="str">
            <v>XXXXX</v>
          </cell>
          <cell r="AS70" t="str">
            <v>XXXXX</v>
          </cell>
          <cell r="AT70" t="str">
            <v>XXXXX</v>
          </cell>
          <cell r="AU70" t="str">
            <v>XXXXX</v>
          </cell>
          <cell r="AV70" t="str">
            <v>XXXXX</v>
          </cell>
          <cell r="AW70" t="str">
            <v>XXXXX</v>
          </cell>
          <cell r="AX70" t="str">
            <v>XXXXX</v>
          </cell>
          <cell r="AY70" t="str">
            <v>XXXXX</v>
          </cell>
          <cell r="AZ70" t="str">
            <v>XXXXX</v>
          </cell>
          <cell r="BA70" t="str">
            <v>XXXXX</v>
          </cell>
          <cell r="BB70" t="str">
            <v>XXXXX</v>
          </cell>
          <cell r="BD70" t="str">
            <v/>
          </cell>
          <cell r="BZ70">
            <v>0</v>
          </cell>
        </row>
        <row r="71">
          <cell r="B71" t="str">
            <v>15520860022</v>
          </cell>
          <cell r="C71" t="str">
            <v>TrươngĐăng</v>
          </cell>
          <cell r="D71" t="str">
            <v>Khoa</v>
          </cell>
          <cell r="E71" t="str">
            <v>XD15-ÐL</v>
          </cell>
          <cell r="F71" t="str">
            <v>045 - D046</v>
          </cell>
          <cell r="I71" t="str">
            <v>Chính</v>
          </cell>
          <cell r="K71">
            <v>0.75</v>
          </cell>
          <cell r="O71">
            <v>0.25</v>
          </cell>
          <cell r="R71" t="str">
            <v>Chính</v>
          </cell>
          <cell r="V71">
            <v>2.73</v>
          </cell>
          <cell r="AA71" t="str">
            <v/>
          </cell>
          <cell r="AB71" t="str">
            <v>Trương Văn</v>
          </cell>
          <cell r="AC71" t="str">
            <v>Chính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I71" t="str">
            <v>XXXXX</v>
          </cell>
          <cell r="AJ71" t="str">
            <v>XXXXX</v>
          </cell>
          <cell r="AK71" t="str">
            <v>XXXXX</v>
          </cell>
          <cell r="AL71" t="str">
            <v>XXXXX</v>
          </cell>
          <cell r="AM71" t="str">
            <v>XXXXX</v>
          </cell>
          <cell r="AN71" t="str">
            <v>XXXXX</v>
          </cell>
          <cell r="AO71" t="str">
            <v>XXXXX</v>
          </cell>
          <cell r="AP71" t="str">
            <v>XXXXX</v>
          </cell>
          <cell r="AQ71" t="str">
            <v>XXXXX</v>
          </cell>
          <cell r="AR71" t="str">
            <v>XXXXX</v>
          </cell>
          <cell r="AS71" t="str">
            <v>XXXXX</v>
          </cell>
          <cell r="AT71" t="str">
            <v>XXXXX</v>
          </cell>
          <cell r="AU71" t="str">
            <v>XXXXX</v>
          </cell>
          <cell r="AV71" t="str">
            <v>XXXXX</v>
          </cell>
          <cell r="AW71" t="str">
            <v>XXXXX</v>
          </cell>
          <cell r="AX71" t="str">
            <v>XXXXX</v>
          </cell>
          <cell r="AY71" t="str">
            <v>XXXXX</v>
          </cell>
          <cell r="AZ71" t="str">
            <v>XXXXX</v>
          </cell>
          <cell r="BA71" t="str">
            <v>XXXXX</v>
          </cell>
          <cell r="BB71" t="str">
            <v>XXXXX</v>
          </cell>
          <cell r="BD71" t="str">
            <v/>
          </cell>
          <cell r="BZ71">
            <v>0</v>
          </cell>
        </row>
        <row r="72">
          <cell r="B72" t="str">
            <v>15520890021</v>
          </cell>
          <cell r="C72" t="str">
            <v>NgôHoàng Anh</v>
          </cell>
          <cell r="D72" t="str">
            <v>Kiệt</v>
          </cell>
          <cell r="E72" t="str">
            <v>XD15TNB</v>
          </cell>
          <cell r="F72" t="str">
            <v>009 - D019</v>
          </cell>
          <cell r="I72" t="str">
            <v>Lam</v>
          </cell>
          <cell r="K72">
            <v>0.75</v>
          </cell>
          <cell r="O72">
            <v>0.25</v>
          </cell>
          <cell r="R72" t="str">
            <v>Lam</v>
          </cell>
          <cell r="V72">
            <v>1.98</v>
          </cell>
          <cell r="AA72" t="str">
            <v/>
          </cell>
          <cell r="AB72" t="str">
            <v>Trần Đồng Kiếm</v>
          </cell>
          <cell r="AC72" t="str">
            <v>Lam 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I72" t="str">
            <v>XXXXX</v>
          </cell>
          <cell r="AJ72" t="str">
            <v>XXXXX</v>
          </cell>
          <cell r="AK72" t="str">
            <v>XXXXX</v>
          </cell>
          <cell r="AL72" t="str">
            <v>XXXXX</v>
          </cell>
          <cell r="AM72" t="str">
            <v>XXXXX</v>
          </cell>
          <cell r="AN72" t="str">
            <v>XXXXX</v>
          </cell>
          <cell r="AO72" t="str">
            <v>XXXXX</v>
          </cell>
          <cell r="AP72" t="str">
            <v>XXXXX</v>
          </cell>
          <cell r="AQ72" t="str">
            <v>XXXXX</v>
          </cell>
          <cell r="AR72" t="str">
            <v>XXXXX</v>
          </cell>
          <cell r="AS72" t="str">
            <v>XXXXX</v>
          </cell>
          <cell r="AT72" t="str">
            <v>XXXXX</v>
          </cell>
          <cell r="AU72" t="str">
            <v>XXXXX</v>
          </cell>
          <cell r="AV72" t="str">
            <v>XXXXX</v>
          </cell>
          <cell r="AW72" t="str">
            <v>XXXXX</v>
          </cell>
          <cell r="AX72" t="str">
            <v>XXXXX</v>
          </cell>
          <cell r="AY72" t="str">
            <v>XXXXX</v>
          </cell>
          <cell r="AZ72" t="str">
            <v>XXXXX</v>
          </cell>
          <cell r="BA72" t="str">
            <v>XXXXX</v>
          </cell>
          <cell r="BB72" t="str">
            <v>XXXXX</v>
          </cell>
          <cell r="BD72" t="str">
            <v/>
          </cell>
          <cell r="BZ72">
            <v>0</v>
          </cell>
        </row>
        <row r="73">
          <cell r="B73" t="str">
            <v>13X3208133</v>
          </cell>
          <cell r="C73" t="str">
            <v>TrầnCao</v>
          </cell>
          <cell r="D73" t="str">
            <v>Kỳ</v>
          </cell>
          <cell r="E73" t="str">
            <v>TCXD13B</v>
          </cell>
          <cell r="F73" t="str">
            <v>028 - D036</v>
          </cell>
          <cell r="I73" t="str">
            <v>Xuất</v>
          </cell>
          <cell r="K73">
            <v>0.75</v>
          </cell>
          <cell r="O73">
            <v>0.25</v>
          </cell>
          <cell r="R73" t="str">
            <v>Xuất</v>
          </cell>
          <cell r="V73">
            <v>6.31</v>
          </cell>
          <cell r="AA73" t="str">
            <v/>
          </cell>
          <cell r="AB73" t="str">
            <v>Nguyễn Ngọc</v>
          </cell>
          <cell r="AC73" t="str">
            <v>Xuất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I73" t="str">
            <v>XXXXX</v>
          </cell>
          <cell r="AJ73" t="str">
            <v>XXXXX</v>
          </cell>
          <cell r="AK73" t="str">
            <v>XXXXX</v>
          </cell>
          <cell r="AL73" t="str">
            <v>XXXXX</v>
          </cell>
          <cell r="AM73" t="str">
            <v>XXXXX</v>
          </cell>
          <cell r="AN73" t="str">
            <v>XXXXX</v>
          </cell>
          <cell r="AO73" t="str">
            <v>XXXXX</v>
          </cell>
          <cell r="AP73" t="str">
            <v>XXXXX</v>
          </cell>
          <cell r="AQ73" t="str">
            <v>XXXXX</v>
          </cell>
          <cell r="AR73" t="str">
            <v>XXXXX</v>
          </cell>
          <cell r="AS73" t="str">
            <v>XXXXX</v>
          </cell>
          <cell r="AT73" t="str">
            <v>XXXXX</v>
          </cell>
          <cell r="AU73" t="str">
            <v>XXXXX</v>
          </cell>
          <cell r="AV73" t="str">
            <v>XXXXX</v>
          </cell>
          <cell r="AW73" t="str">
            <v>XXXXX</v>
          </cell>
          <cell r="AX73" t="str">
            <v>XXXXX</v>
          </cell>
          <cell r="AY73" t="str">
            <v>XXXXX</v>
          </cell>
          <cell r="AZ73" t="str">
            <v>XXXXX</v>
          </cell>
          <cell r="BA73" t="str">
            <v>XXXXX</v>
          </cell>
          <cell r="BB73" t="str">
            <v>XXXXX</v>
          </cell>
          <cell r="BD73" t="str">
            <v/>
          </cell>
          <cell r="BZ73">
            <v>0</v>
          </cell>
        </row>
        <row r="74">
          <cell r="B74" t="str">
            <v>15520800191</v>
          </cell>
          <cell r="C74" t="str">
            <v>NguyễnMinh</v>
          </cell>
          <cell r="D74" t="str">
            <v>Lâm</v>
          </cell>
          <cell r="E74" t="str">
            <v>XD15/A5</v>
          </cell>
          <cell r="F74" t="str">
            <v>046 - D061</v>
          </cell>
          <cell r="I74" t="str">
            <v>N. Tuấn</v>
          </cell>
          <cell r="K74">
            <v>1</v>
          </cell>
          <cell r="O74">
            <v>0.25</v>
          </cell>
          <cell r="R74" t="str">
            <v>N. Tuấn</v>
          </cell>
          <cell r="V74">
            <v>2.79</v>
          </cell>
          <cell r="Y74" t="str">
            <v>ĐKCĐ - T. H. Tuấn</v>
          </cell>
          <cell r="AA74" t="str">
            <v/>
          </cell>
          <cell r="AB74" t="str">
            <v>Nguyễn Hữu Anh </v>
          </cell>
          <cell r="AC74" t="str">
            <v>Tuấn 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I74" t="str">
            <v>XXXXX</v>
          </cell>
          <cell r="AJ74" t="str">
            <v>XXXXX</v>
          </cell>
          <cell r="AK74" t="str">
            <v>XXXXX</v>
          </cell>
          <cell r="AL74" t="str">
            <v>XXXXX</v>
          </cell>
          <cell r="AM74" t="str">
            <v>XXXXX</v>
          </cell>
          <cell r="AN74" t="str">
            <v>XXXXX</v>
          </cell>
          <cell r="AO74" t="str">
            <v>XXXXX</v>
          </cell>
          <cell r="AP74" t="str">
            <v>XXXXX</v>
          </cell>
          <cell r="AQ74" t="str">
            <v>XXXXX</v>
          </cell>
          <cell r="AR74" t="str">
            <v>XXXXX</v>
          </cell>
          <cell r="AS74" t="str">
            <v>XXXXX</v>
          </cell>
          <cell r="AT74" t="str">
            <v>XXXXX</v>
          </cell>
          <cell r="AU74" t="str">
            <v>XXXXX</v>
          </cell>
          <cell r="AV74" t="str">
            <v>XXXXX</v>
          </cell>
          <cell r="AW74" t="str">
            <v>XXXXX</v>
          </cell>
          <cell r="AX74" t="str">
            <v>XXXXX</v>
          </cell>
          <cell r="AY74" t="str">
            <v>XXXXX</v>
          </cell>
          <cell r="AZ74" t="str">
            <v>XXXXX</v>
          </cell>
          <cell r="BA74" t="str">
            <v>XXXXX</v>
          </cell>
          <cell r="BB74" t="str">
            <v>XXXXX</v>
          </cell>
          <cell r="BD74" t="str">
            <v/>
          </cell>
          <cell r="BZ74">
            <v>0</v>
          </cell>
        </row>
        <row r="75">
          <cell r="B75" t="str">
            <v>15720831260</v>
          </cell>
          <cell r="C75" t="str">
            <v>VũĐức</v>
          </cell>
          <cell r="D75" t="str">
            <v>Lập</v>
          </cell>
          <cell r="E75" t="str">
            <v>TCXD15B</v>
          </cell>
          <cell r="F75" t="str">
            <v>029 - D037</v>
          </cell>
          <cell r="I75" t="str">
            <v>V. Tuấn</v>
          </cell>
          <cell r="K75">
            <v>0.75</v>
          </cell>
          <cell r="O75">
            <v>0.25</v>
          </cell>
          <cell r="R75" t="str">
            <v>V. Tuấn</v>
          </cell>
          <cell r="V75">
            <v>6.46</v>
          </cell>
          <cell r="AA75" t="str">
            <v/>
          </cell>
          <cell r="AB75" t="str">
            <v>Võ Văn </v>
          </cell>
          <cell r="AC75" t="str">
            <v>Tuấn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I75" t="str">
            <v>XXXXX</v>
          </cell>
          <cell r="AJ75" t="str">
            <v>XXXXX</v>
          </cell>
          <cell r="AK75" t="str">
            <v>XXXXX</v>
          </cell>
          <cell r="AL75" t="str">
            <v>XXXXX</v>
          </cell>
          <cell r="AM75" t="str">
            <v>XXXXX</v>
          </cell>
          <cell r="AN75" t="str">
            <v>XXXXX</v>
          </cell>
          <cell r="AO75" t="str">
            <v>XXXXX</v>
          </cell>
          <cell r="AP75" t="str">
            <v>XXXXX</v>
          </cell>
          <cell r="AQ75" t="str">
            <v>XXXXX</v>
          </cell>
          <cell r="AR75" t="str">
            <v>XXXXX</v>
          </cell>
          <cell r="AS75" t="str">
            <v>XXXXX</v>
          </cell>
          <cell r="AT75" t="str">
            <v>XXXXX</v>
          </cell>
          <cell r="AU75" t="str">
            <v>XXXXX</v>
          </cell>
          <cell r="AV75" t="str">
            <v>XXXXX</v>
          </cell>
          <cell r="AW75" t="str">
            <v>XXXXX</v>
          </cell>
          <cell r="AX75" t="str">
            <v>XXXXX</v>
          </cell>
          <cell r="AY75" t="str">
            <v>XXXXX</v>
          </cell>
          <cell r="AZ75" t="str">
            <v>XXXXX</v>
          </cell>
          <cell r="BA75" t="str">
            <v>XXXXX</v>
          </cell>
          <cell r="BB75" t="str">
            <v>XXXXX</v>
          </cell>
          <cell r="BD75" t="str">
            <v/>
          </cell>
          <cell r="BZ75">
            <v>0</v>
          </cell>
        </row>
        <row r="76">
          <cell r="B76" t="str">
            <v>15520890023</v>
          </cell>
          <cell r="C76" t="str">
            <v>HồViệt</v>
          </cell>
          <cell r="D76" t="str">
            <v>Linh</v>
          </cell>
          <cell r="E76" t="str">
            <v>XD15TNB</v>
          </cell>
          <cell r="F76" t="str">
            <v>010 - D020</v>
          </cell>
          <cell r="I76" t="str">
            <v>Ngân</v>
          </cell>
          <cell r="K76">
            <v>0.75</v>
          </cell>
          <cell r="O76">
            <v>0.25</v>
          </cell>
          <cell r="R76" t="str">
            <v>Ngân</v>
          </cell>
          <cell r="V76">
            <v>2.31</v>
          </cell>
          <cell r="AA76" t="str">
            <v/>
          </cell>
          <cell r="AB76" t="str">
            <v>Nguyễn Thị</v>
          </cell>
          <cell r="AC76" t="str">
            <v>Ngân </v>
          </cell>
          <cell r="AD76" t="e">
            <v>#N/A</v>
          </cell>
          <cell r="AE76" t="e">
            <v>#N/A</v>
          </cell>
          <cell r="AF76" t="e">
            <v>#N/A</v>
          </cell>
          <cell r="AG76" t="e">
            <v>#N/A</v>
          </cell>
          <cell r="AI76" t="str">
            <v>XXXXX</v>
          </cell>
          <cell r="AJ76" t="str">
            <v>XXXXX</v>
          </cell>
          <cell r="AK76" t="str">
            <v>XXXXX</v>
          </cell>
          <cell r="AL76" t="str">
            <v>XXXXX</v>
          </cell>
          <cell r="AM76" t="str">
            <v>XXXXX</v>
          </cell>
          <cell r="AN76" t="str">
            <v>XXXXX</v>
          </cell>
          <cell r="AO76" t="str">
            <v>XXXXX</v>
          </cell>
          <cell r="AP76" t="str">
            <v>XXXXX</v>
          </cell>
          <cell r="AQ76" t="str">
            <v>XXXXX</v>
          </cell>
          <cell r="AR76" t="str">
            <v>XXXXX</v>
          </cell>
          <cell r="AS76" t="str">
            <v>XXXXX</v>
          </cell>
          <cell r="AT76" t="str">
            <v>XXXXX</v>
          </cell>
          <cell r="AU76" t="str">
            <v>XXXXX</v>
          </cell>
          <cell r="AV76" t="str">
            <v>XXXXX</v>
          </cell>
          <cell r="AW76" t="str">
            <v>XXXXX</v>
          </cell>
          <cell r="AX76" t="str">
            <v>XXXXX</v>
          </cell>
          <cell r="AY76" t="str">
            <v>XXXXX</v>
          </cell>
          <cell r="AZ76" t="str">
            <v>XXXXX</v>
          </cell>
          <cell r="BA76" t="str">
            <v>XXXXX</v>
          </cell>
          <cell r="BB76" t="str">
            <v>XXXXX</v>
          </cell>
          <cell r="BD76" t="str">
            <v/>
          </cell>
          <cell r="BZ76">
            <v>0</v>
          </cell>
        </row>
        <row r="77">
          <cell r="B77" t="str">
            <v>15520890024</v>
          </cell>
          <cell r="C77" t="str">
            <v>NguyễnNhựt</v>
          </cell>
          <cell r="D77" t="str">
            <v>Linh</v>
          </cell>
          <cell r="E77" t="str">
            <v>XD15TNB</v>
          </cell>
          <cell r="F77" t="str">
            <v>011 - D021</v>
          </cell>
          <cell r="I77" t="str">
            <v>Chính</v>
          </cell>
          <cell r="K77">
            <v>0.75</v>
          </cell>
          <cell r="O77">
            <v>0.25</v>
          </cell>
          <cell r="R77" t="str">
            <v>Chính</v>
          </cell>
          <cell r="V77">
            <v>2.56</v>
          </cell>
          <cell r="AA77" t="str">
            <v/>
          </cell>
          <cell r="AB77" t="str">
            <v>Trương Văn</v>
          </cell>
          <cell r="AC77" t="str">
            <v>Chính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I77" t="str">
            <v>XXXXX</v>
          </cell>
          <cell r="AJ77" t="str">
            <v>XXXXX</v>
          </cell>
          <cell r="AK77" t="str">
            <v>XXXXX</v>
          </cell>
          <cell r="AL77" t="str">
            <v>XXXXX</v>
          </cell>
          <cell r="AM77" t="str">
            <v>XXXXX</v>
          </cell>
          <cell r="AN77" t="str">
            <v>XXXXX</v>
          </cell>
          <cell r="AO77" t="str">
            <v>XXXXX</v>
          </cell>
          <cell r="AP77" t="str">
            <v>XXXXX</v>
          </cell>
          <cell r="AQ77" t="str">
            <v>XXXXX</v>
          </cell>
          <cell r="AR77" t="str">
            <v>XXXXX</v>
          </cell>
          <cell r="AS77" t="str">
            <v>XXXXX</v>
          </cell>
          <cell r="AT77" t="str">
            <v>XXXXX</v>
          </cell>
          <cell r="AU77" t="str">
            <v>XXXXX</v>
          </cell>
          <cell r="AV77" t="str">
            <v>XXXXX</v>
          </cell>
          <cell r="AW77" t="str">
            <v>XXXXX</v>
          </cell>
          <cell r="AX77" t="str">
            <v>XXXXX</v>
          </cell>
          <cell r="AY77" t="str">
            <v>XXXXX</v>
          </cell>
          <cell r="AZ77" t="str">
            <v>XXXXX</v>
          </cell>
          <cell r="BA77" t="str">
            <v>XXXXX</v>
          </cell>
          <cell r="BB77" t="str">
            <v>XXXXX</v>
          </cell>
          <cell r="BD77" t="str">
            <v/>
          </cell>
          <cell r="BZ77">
            <v>0</v>
          </cell>
        </row>
        <row r="78">
          <cell r="B78" t="str">
            <v>15720831262</v>
          </cell>
          <cell r="C78" t="str">
            <v>NguyễnHữu</v>
          </cell>
          <cell r="D78" t="str">
            <v>Lộc</v>
          </cell>
          <cell r="E78" t="str">
            <v>TCXD15B</v>
          </cell>
          <cell r="F78" t="str">
            <v>030 - D079</v>
          </cell>
          <cell r="I78" t="str">
            <v>Thạc</v>
          </cell>
          <cell r="K78">
            <v>0.75</v>
          </cell>
          <cell r="O78">
            <v>0.25</v>
          </cell>
          <cell r="R78" t="str">
            <v>Thạc</v>
          </cell>
          <cell r="V78">
            <v>6.24</v>
          </cell>
          <cell r="AA78" t="str">
            <v/>
          </cell>
          <cell r="AB78" t="str">
            <v>Đỗ Huy</v>
          </cell>
          <cell r="AC78" t="str">
            <v>Thạc </v>
          </cell>
          <cell r="AD78" t="e">
            <v>#N/A</v>
          </cell>
          <cell r="AE78" t="e">
            <v>#N/A</v>
          </cell>
          <cell r="AF78" t="e">
            <v>#N/A</v>
          </cell>
          <cell r="AG78" t="e">
            <v>#N/A</v>
          </cell>
          <cell r="AI78" t="str">
            <v>XXXXX</v>
          </cell>
          <cell r="AJ78" t="str">
            <v>XXXXX</v>
          </cell>
          <cell r="AK78" t="str">
            <v>XXXXX</v>
          </cell>
          <cell r="AL78" t="str">
            <v>XXXXX</v>
          </cell>
          <cell r="AM78" t="str">
            <v>XXXXX</v>
          </cell>
          <cell r="AN78" t="str">
            <v>XXXXX</v>
          </cell>
          <cell r="AO78" t="str">
            <v>XXXXX</v>
          </cell>
          <cell r="AP78" t="str">
            <v>XXXXX</v>
          </cell>
          <cell r="AQ78" t="str">
            <v>XXXXX</v>
          </cell>
          <cell r="AR78" t="str">
            <v>XXXXX</v>
          </cell>
          <cell r="AS78" t="str">
            <v>XXXXX</v>
          </cell>
          <cell r="AT78" t="str">
            <v>XXXXX</v>
          </cell>
          <cell r="AU78" t="str">
            <v>XXXXX</v>
          </cell>
          <cell r="AV78" t="str">
            <v>XXXXX</v>
          </cell>
          <cell r="AW78" t="str">
            <v>XXXXX</v>
          </cell>
          <cell r="AX78" t="str">
            <v>XXXXX</v>
          </cell>
          <cell r="AY78" t="str">
            <v>XXXXX</v>
          </cell>
          <cell r="AZ78" t="str">
            <v>XXXXX</v>
          </cell>
          <cell r="BA78" t="str">
            <v>XXXXX</v>
          </cell>
          <cell r="BB78" t="str">
            <v>XXXXX</v>
          </cell>
          <cell r="BD78" t="str">
            <v/>
          </cell>
          <cell r="BZ78">
            <v>0</v>
          </cell>
        </row>
        <row r="79">
          <cell r="B79" t="str">
            <v>14520800261</v>
          </cell>
          <cell r="C79" t="str">
            <v>TrầnPhi</v>
          </cell>
          <cell r="D79" t="str">
            <v>Long</v>
          </cell>
          <cell r="E79" t="str">
            <v>XD14-ÐL</v>
          </cell>
          <cell r="F79" t="str">
            <v>047 - D062</v>
          </cell>
          <cell r="I79" t="str">
            <v>Quang</v>
          </cell>
          <cell r="K79">
            <v>0.75</v>
          </cell>
          <cell r="O79">
            <v>0.25</v>
          </cell>
          <cell r="R79" t="str">
            <v>Quang</v>
          </cell>
          <cell r="V79">
            <v>2.21</v>
          </cell>
          <cell r="AA79" t="str">
            <v/>
          </cell>
          <cell r="AB79" t="str">
            <v>Võ Duy</v>
          </cell>
          <cell r="AC79" t="str">
            <v>Quang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I79" t="str">
            <v>XXXXX</v>
          </cell>
          <cell r="AJ79" t="str">
            <v>XXXXX</v>
          </cell>
          <cell r="AK79" t="str">
            <v>XXXXX</v>
          </cell>
          <cell r="AL79" t="str">
            <v>XXXXX</v>
          </cell>
          <cell r="AM79" t="str">
            <v>XXXXX</v>
          </cell>
          <cell r="AN79" t="str">
            <v>XXXXX</v>
          </cell>
          <cell r="AO79" t="str">
            <v>XXXXX</v>
          </cell>
          <cell r="AP79" t="str">
            <v>XXXXX</v>
          </cell>
          <cell r="AQ79" t="str">
            <v>XXXXX</v>
          </cell>
          <cell r="AR79" t="str">
            <v>XXXXX</v>
          </cell>
          <cell r="AS79" t="str">
            <v>XXXXX</v>
          </cell>
          <cell r="AT79" t="str">
            <v>XXXXX</v>
          </cell>
          <cell r="AU79" t="str">
            <v>XXXXX</v>
          </cell>
          <cell r="AV79" t="str">
            <v>XXXXX</v>
          </cell>
          <cell r="AW79" t="str">
            <v>XXXXX</v>
          </cell>
          <cell r="AX79" t="str">
            <v>XXXXX</v>
          </cell>
          <cell r="AY79" t="str">
            <v>XXXXX</v>
          </cell>
          <cell r="AZ79" t="str">
            <v>XXXXX</v>
          </cell>
          <cell r="BA79" t="str">
            <v>XXXXX</v>
          </cell>
          <cell r="BB79" t="str">
            <v>XXXXX</v>
          </cell>
          <cell r="BD79" t="str">
            <v/>
          </cell>
          <cell r="BZ79">
            <v>0</v>
          </cell>
        </row>
        <row r="80">
          <cell r="B80" t="str">
            <v>14V3208241</v>
          </cell>
          <cell r="C80" t="str">
            <v>HàNguyễn Minh</v>
          </cell>
          <cell r="D80" t="str">
            <v>Long</v>
          </cell>
          <cell r="E80" t="str">
            <v>TCVL14B</v>
          </cell>
          <cell r="F80" t="str">
            <v>031 - D080</v>
          </cell>
          <cell r="I80" t="str">
            <v>Thông</v>
          </cell>
          <cell r="K80">
            <v>0.75</v>
          </cell>
          <cell r="O80">
            <v>0.25</v>
          </cell>
          <cell r="R80" t="str">
            <v>Thông</v>
          </cell>
          <cell r="V80">
            <v>7.17</v>
          </cell>
          <cell r="AA80" t="str">
            <v/>
          </cell>
          <cell r="AB80" t="str">
            <v>Lê Văn</v>
          </cell>
          <cell r="AC80" t="str">
            <v>Thông</v>
          </cell>
          <cell r="AD80" t="e">
            <v>#N/A</v>
          </cell>
          <cell r="AE80" t="e">
            <v>#N/A</v>
          </cell>
          <cell r="AF80" t="e">
            <v>#N/A</v>
          </cell>
          <cell r="AG80" t="e">
            <v>#N/A</v>
          </cell>
          <cell r="AI80" t="str">
            <v>XXXXX</v>
          </cell>
          <cell r="AJ80" t="str">
            <v>XXXXX</v>
          </cell>
          <cell r="AK80" t="str">
            <v>XXXXX</v>
          </cell>
          <cell r="AL80" t="str">
            <v>XXXXX</v>
          </cell>
          <cell r="AM80" t="str">
            <v>XXXXX</v>
          </cell>
          <cell r="AN80" t="str">
            <v>XXXXX</v>
          </cell>
          <cell r="AO80" t="str">
            <v>XXXXX</v>
          </cell>
          <cell r="AP80" t="str">
            <v>XXXXX</v>
          </cell>
          <cell r="AQ80" t="str">
            <v>XXXXX</v>
          </cell>
          <cell r="AR80" t="str">
            <v>XXXXX</v>
          </cell>
          <cell r="AS80" t="str">
            <v>XXXXX</v>
          </cell>
          <cell r="AT80" t="str">
            <v>XXXXX</v>
          </cell>
          <cell r="AU80" t="str">
            <v>XXXXX</v>
          </cell>
          <cell r="AV80" t="str">
            <v>XXXXX</v>
          </cell>
          <cell r="AW80" t="str">
            <v>XXXXX</v>
          </cell>
          <cell r="AX80" t="str">
            <v>XXXXX</v>
          </cell>
          <cell r="AY80" t="str">
            <v>XXXXX</v>
          </cell>
          <cell r="AZ80" t="str">
            <v>XXXXX</v>
          </cell>
          <cell r="BA80" t="str">
            <v>XXXXX</v>
          </cell>
          <cell r="BB80" t="str">
            <v>XXXXX</v>
          </cell>
          <cell r="BD80" t="str">
            <v/>
          </cell>
          <cell r="BZ80">
            <v>0</v>
          </cell>
        </row>
        <row r="81">
          <cell r="B81" t="str">
            <v>15720831263</v>
          </cell>
          <cell r="C81" t="str">
            <v>NguyễnThành</v>
          </cell>
          <cell r="D81" t="str">
            <v>Luân</v>
          </cell>
          <cell r="E81" t="str">
            <v>TCXD15B</v>
          </cell>
          <cell r="F81" t="str">
            <v>032 - D081</v>
          </cell>
          <cell r="I81" t="str">
            <v>Tú</v>
          </cell>
          <cell r="K81">
            <v>0.75</v>
          </cell>
          <cell r="O81">
            <v>0.25</v>
          </cell>
          <cell r="R81" t="str">
            <v>Tú</v>
          </cell>
          <cell r="V81">
            <v>6.64</v>
          </cell>
          <cell r="AA81" t="str">
            <v/>
          </cell>
          <cell r="AB81" t="str">
            <v>Phan Anh </v>
          </cell>
          <cell r="AC81" t="str">
            <v>Tú 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I81" t="str">
            <v>XXXXX</v>
          </cell>
          <cell r="AJ81" t="str">
            <v>XXXXX</v>
          </cell>
          <cell r="AK81" t="str">
            <v>XXXXX</v>
          </cell>
          <cell r="AL81" t="str">
            <v>XXXXX</v>
          </cell>
          <cell r="AM81" t="str">
            <v>XXXXX</v>
          </cell>
          <cell r="AN81" t="str">
            <v>XXXXX</v>
          </cell>
          <cell r="AO81" t="str">
            <v>XXXXX</v>
          </cell>
          <cell r="AP81" t="str">
            <v>XXXXX</v>
          </cell>
          <cell r="AQ81" t="str">
            <v>XXXXX</v>
          </cell>
          <cell r="AR81" t="str">
            <v>XXXXX</v>
          </cell>
          <cell r="AS81" t="str">
            <v>XXXXX</v>
          </cell>
          <cell r="AT81" t="str">
            <v>XXXXX</v>
          </cell>
          <cell r="AU81" t="str">
            <v>XXXXX</v>
          </cell>
          <cell r="AV81" t="str">
            <v>XXXXX</v>
          </cell>
          <cell r="AW81" t="str">
            <v>XXXXX</v>
          </cell>
          <cell r="AX81" t="str">
            <v>XXXXX</v>
          </cell>
          <cell r="AY81" t="str">
            <v>XXXXX</v>
          </cell>
          <cell r="AZ81" t="str">
            <v>XXXXX</v>
          </cell>
          <cell r="BA81" t="str">
            <v>XXXXX</v>
          </cell>
          <cell r="BB81" t="str">
            <v>XXXXX</v>
          </cell>
          <cell r="BD81" t="str">
            <v/>
          </cell>
          <cell r="BZ81">
            <v>0</v>
          </cell>
        </row>
        <row r="82">
          <cell r="B82" t="str">
            <v>14521100289</v>
          </cell>
          <cell r="C82" t="str">
            <v>PhạmQuang</v>
          </cell>
          <cell r="D82" t="str">
            <v>Minh</v>
          </cell>
          <cell r="E82" t="str">
            <v>KD14-CTN</v>
          </cell>
          <cell r="F82" t="str">
            <v>094 - D084</v>
          </cell>
          <cell r="I82" t="str">
            <v>Lam</v>
          </cell>
          <cell r="K82">
            <v>0.75</v>
          </cell>
          <cell r="O82">
            <v>0.25</v>
          </cell>
          <cell r="R82" t="str">
            <v>Lam</v>
          </cell>
          <cell r="V82">
            <v>2.38</v>
          </cell>
          <cell r="AA82" t="str">
            <v/>
          </cell>
          <cell r="AB82" t="str">
            <v>Trần Đồng Kiếm</v>
          </cell>
          <cell r="AC82" t="str">
            <v>Lam </v>
          </cell>
          <cell r="AD82" t="e">
            <v>#N/A</v>
          </cell>
          <cell r="AE82" t="e">
            <v>#N/A</v>
          </cell>
          <cell r="AF82" t="e">
            <v>#N/A</v>
          </cell>
          <cell r="AG82" t="e">
            <v>#N/A</v>
          </cell>
          <cell r="AI82" t="str">
            <v>XXXXX</v>
          </cell>
          <cell r="AJ82" t="str">
            <v>XXXXX</v>
          </cell>
          <cell r="AK82" t="str">
            <v>XXXXX</v>
          </cell>
          <cell r="AL82" t="str">
            <v>XXXXX</v>
          </cell>
          <cell r="AM82" t="str">
            <v>XXXXX</v>
          </cell>
          <cell r="AN82" t="str">
            <v>XXXXX</v>
          </cell>
          <cell r="AO82" t="str">
            <v>XXXXX</v>
          </cell>
          <cell r="AP82" t="str">
            <v>XXXXX</v>
          </cell>
          <cell r="AQ82" t="str">
            <v>XXXXX</v>
          </cell>
          <cell r="AR82" t="str">
            <v>XXXXX</v>
          </cell>
          <cell r="AS82" t="str">
            <v>XXXXX</v>
          </cell>
          <cell r="AT82" t="str">
            <v>XXXXX</v>
          </cell>
          <cell r="AU82" t="str">
            <v>XXXXX</v>
          </cell>
          <cell r="AV82" t="str">
            <v>XXXXX</v>
          </cell>
          <cell r="AW82" t="str">
            <v>XXXXX</v>
          </cell>
          <cell r="AX82" t="str">
            <v>XXXXX</v>
          </cell>
          <cell r="AY82" t="str">
            <v>XXXXX</v>
          </cell>
          <cell r="AZ82" t="str">
            <v>XXXXX</v>
          </cell>
          <cell r="BA82" t="str">
            <v>XXXXX</v>
          </cell>
          <cell r="BB82" t="str">
            <v>XXXXX</v>
          </cell>
          <cell r="BD82" t="str">
            <v/>
          </cell>
          <cell r="BZ82">
            <v>0</v>
          </cell>
        </row>
        <row r="83">
          <cell r="B83" t="str">
            <v>15520800230</v>
          </cell>
          <cell r="C83" t="str">
            <v>VõCông</v>
          </cell>
          <cell r="D83" t="str">
            <v>Minh</v>
          </cell>
          <cell r="E83" t="str">
            <v>XD15/A3</v>
          </cell>
          <cell r="F83" t="str">
            <v>048 - C020</v>
          </cell>
          <cell r="I83" t="str">
            <v>Mạnh</v>
          </cell>
          <cell r="K83">
            <v>1</v>
          </cell>
          <cell r="O83">
            <v>0</v>
          </cell>
          <cell r="R83" t="str">
            <v>Mạnh</v>
          </cell>
          <cell r="V83">
            <v>2.94</v>
          </cell>
          <cell r="Y83" t="str">
            <v>ĐKCĐ - T. Mạnh</v>
          </cell>
          <cell r="AA83" t="str">
            <v/>
          </cell>
          <cell r="AB83" t="str">
            <v>Phạm Văn </v>
          </cell>
          <cell r="AC83" t="str">
            <v>Mạnh 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I83" t="str">
            <v>XXXXX</v>
          </cell>
          <cell r="AJ83" t="str">
            <v>XXXXX</v>
          </cell>
          <cell r="AK83" t="str">
            <v>XXXXX</v>
          </cell>
          <cell r="AL83" t="str">
            <v>XXXXX</v>
          </cell>
          <cell r="AM83" t="str">
            <v>XXXXX</v>
          </cell>
          <cell r="AN83" t="str">
            <v>XXXXX</v>
          </cell>
          <cell r="AO83" t="str">
            <v>XXXXX</v>
          </cell>
          <cell r="AP83" t="str">
            <v>XXXXX</v>
          </cell>
          <cell r="AQ83" t="str">
            <v>XXXXX</v>
          </cell>
          <cell r="AR83" t="str">
            <v>XXXXX</v>
          </cell>
          <cell r="AS83" t="str">
            <v>XXXXX</v>
          </cell>
          <cell r="AT83" t="str">
            <v>XXXXX</v>
          </cell>
          <cell r="AU83" t="str">
            <v>XXXXX</v>
          </cell>
          <cell r="AV83" t="str">
            <v>XXXXX</v>
          </cell>
          <cell r="AW83" t="str">
            <v>XXXXX</v>
          </cell>
          <cell r="AX83" t="str">
            <v>XXXXX</v>
          </cell>
          <cell r="AY83" t="str">
            <v>XXXXX</v>
          </cell>
          <cell r="AZ83" t="str">
            <v>XXXXX</v>
          </cell>
          <cell r="BA83" t="str">
            <v>XXXXX</v>
          </cell>
          <cell r="BB83" t="str">
            <v>XXXXX</v>
          </cell>
          <cell r="BD83" t="str">
            <v/>
          </cell>
          <cell r="BZ83">
            <v>0</v>
          </cell>
        </row>
        <row r="84">
          <cell r="B84" t="str">
            <v>14520800295</v>
          </cell>
          <cell r="C84" t="str">
            <v>Việt</v>
          </cell>
          <cell r="D84" t="str">
            <v>Mỹ</v>
          </cell>
          <cell r="E84" t="str">
            <v>XD14/A1</v>
          </cell>
          <cell r="F84" t="str">
            <v>050 - D088</v>
          </cell>
          <cell r="I84" t="str">
            <v>Lận</v>
          </cell>
          <cell r="K84">
            <v>0.75</v>
          </cell>
          <cell r="O84">
            <v>0.25</v>
          </cell>
          <cell r="R84" t="str">
            <v>Lận</v>
          </cell>
          <cell r="V84">
            <v>2.19</v>
          </cell>
          <cell r="AA84" t="str">
            <v/>
          </cell>
          <cell r="AB84" t="str">
            <v>Tô Văn</v>
          </cell>
          <cell r="AC84" t="str">
            <v>Lận</v>
          </cell>
          <cell r="AD84" t="e">
            <v>#N/A</v>
          </cell>
          <cell r="AE84" t="e">
            <v>#N/A</v>
          </cell>
          <cell r="AF84" t="e">
            <v>#N/A</v>
          </cell>
          <cell r="AG84" t="e">
            <v>#N/A</v>
          </cell>
          <cell r="AI84" t="str">
            <v>XXXXX</v>
          </cell>
          <cell r="AJ84" t="str">
            <v>XXXXX</v>
          </cell>
          <cell r="AK84" t="str">
            <v>XXXXX</v>
          </cell>
          <cell r="AL84" t="str">
            <v>XXXXX</v>
          </cell>
          <cell r="AM84" t="str">
            <v>XXXXX</v>
          </cell>
          <cell r="AN84" t="str">
            <v>XXXXX</v>
          </cell>
          <cell r="AO84" t="str">
            <v>XXXXX</v>
          </cell>
          <cell r="AP84" t="str">
            <v>XXXXX</v>
          </cell>
          <cell r="AQ84" t="str">
            <v>XXXXX</v>
          </cell>
          <cell r="AR84" t="str">
            <v>XXXXX</v>
          </cell>
          <cell r="AS84" t="str">
            <v>XXXXX</v>
          </cell>
          <cell r="AT84" t="str">
            <v>XXXXX</v>
          </cell>
          <cell r="AU84" t="str">
            <v>XXXXX</v>
          </cell>
          <cell r="AV84" t="str">
            <v>XXXXX</v>
          </cell>
          <cell r="AW84" t="str">
            <v>XXXXX</v>
          </cell>
          <cell r="AX84" t="str">
            <v>XXXXX</v>
          </cell>
          <cell r="AY84" t="str">
            <v>XXXXX</v>
          </cell>
          <cell r="AZ84" t="str">
            <v>XXXXX</v>
          </cell>
          <cell r="BA84" t="str">
            <v>XXXXX</v>
          </cell>
          <cell r="BB84" t="str">
            <v>XXXXX</v>
          </cell>
          <cell r="BD84" t="str">
            <v/>
          </cell>
          <cell r="BZ84">
            <v>0</v>
          </cell>
        </row>
        <row r="85">
          <cell r="B85" t="str">
            <v>15520800232</v>
          </cell>
          <cell r="C85" t="str">
            <v>NguyễnQuang</v>
          </cell>
          <cell r="D85" t="str">
            <v>Mỹ</v>
          </cell>
          <cell r="E85" t="str">
            <v>XD15/A4</v>
          </cell>
          <cell r="F85" t="str">
            <v>049 - D087</v>
          </cell>
          <cell r="I85" t="str">
            <v>Loan</v>
          </cell>
          <cell r="K85">
            <v>0.75</v>
          </cell>
          <cell r="O85">
            <v>0.25</v>
          </cell>
          <cell r="R85" t="str">
            <v>Loan</v>
          </cell>
          <cell r="V85">
            <v>2.05</v>
          </cell>
          <cell r="AA85" t="str">
            <v/>
          </cell>
          <cell r="AB85" t="str">
            <v>Trần Thanh</v>
          </cell>
          <cell r="AC85" t="str">
            <v>Loan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I85" t="str">
            <v>XXXXX</v>
          </cell>
          <cell r="AJ85" t="str">
            <v>XXXXX</v>
          </cell>
          <cell r="AK85" t="str">
            <v>XXXXX</v>
          </cell>
          <cell r="AL85" t="str">
            <v>XXXXX</v>
          </cell>
          <cell r="AM85" t="str">
            <v>XXXXX</v>
          </cell>
          <cell r="AN85" t="str">
            <v>XXXXX</v>
          </cell>
          <cell r="AO85" t="str">
            <v>XXXXX</v>
          </cell>
          <cell r="AP85" t="str">
            <v>XXXXX</v>
          </cell>
          <cell r="AQ85" t="str">
            <v>XXXXX</v>
          </cell>
          <cell r="AR85" t="str">
            <v>XXXXX</v>
          </cell>
          <cell r="AS85" t="str">
            <v>XXXXX</v>
          </cell>
          <cell r="AT85" t="str">
            <v>XXXXX</v>
          </cell>
          <cell r="AU85" t="str">
            <v>XXXXX</v>
          </cell>
          <cell r="AV85" t="str">
            <v>XXXXX</v>
          </cell>
          <cell r="AW85" t="str">
            <v>XXXXX</v>
          </cell>
          <cell r="AX85" t="str">
            <v>XXXXX</v>
          </cell>
          <cell r="AY85" t="str">
            <v>XXXXX</v>
          </cell>
          <cell r="AZ85" t="str">
            <v>XXXXX</v>
          </cell>
          <cell r="BA85" t="str">
            <v>XXXXX</v>
          </cell>
          <cell r="BB85" t="str">
            <v>XXXXX</v>
          </cell>
          <cell r="BD85" t="str">
            <v/>
          </cell>
          <cell r="BZ85">
            <v>0</v>
          </cell>
        </row>
        <row r="86">
          <cell r="B86" t="str">
            <v>15520800245</v>
          </cell>
          <cell r="C86" t="str">
            <v>NguyễnMinh</v>
          </cell>
          <cell r="D86" t="str">
            <v>Nghĩa</v>
          </cell>
          <cell r="E86" t="str">
            <v>XD15/A4</v>
          </cell>
          <cell r="F86" t="str">
            <v>051 - D089</v>
          </cell>
          <cell r="I86" t="str">
            <v>Nghi</v>
          </cell>
          <cell r="K86">
            <v>0.75</v>
          </cell>
          <cell r="O86">
            <v>0.25</v>
          </cell>
          <cell r="R86" t="str">
            <v>Nghi</v>
          </cell>
          <cell r="V86">
            <v>2.6</v>
          </cell>
          <cell r="AA86" t="str">
            <v/>
          </cell>
          <cell r="AB86" t="str">
            <v>Nguyễn Thanh Bảo</v>
          </cell>
          <cell r="AC86" t="str">
            <v>Nghi</v>
          </cell>
          <cell r="AD86" t="e">
            <v>#N/A</v>
          </cell>
          <cell r="AE86" t="e">
            <v>#N/A</v>
          </cell>
          <cell r="AF86" t="e">
            <v>#N/A</v>
          </cell>
          <cell r="AG86" t="e">
            <v>#N/A</v>
          </cell>
          <cell r="AI86" t="str">
            <v>XXXXX</v>
          </cell>
          <cell r="AJ86" t="str">
            <v>XXXXX</v>
          </cell>
          <cell r="AK86" t="str">
            <v>XXXXX</v>
          </cell>
          <cell r="AL86" t="str">
            <v>XXXXX</v>
          </cell>
          <cell r="AM86" t="str">
            <v>XXXXX</v>
          </cell>
          <cell r="AN86" t="str">
            <v>XXXXX</v>
          </cell>
          <cell r="AO86" t="str">
            <v>XXXXX</v>
          </cell>
          <cell r="AP86" t="str">
            <v>XXXXX</v>
          </cell>
          <cell r="AQ86" t="str">
            <v>XXXXX</v>
          </cell>
          <cell r="AR86" t="str">
            <v>XXXXX</v>
          </cell>
          <cell r="AS86" t="str">
            <v>XXXXX</v>
          </cell>
          <cell r="AT86" t="str">
            <v>XXXXX</v>
          </cell>
          <cell r="AU86" t="str">
            <v>XXXXX</v>
          </cell>
          <cell r="AV86" t="str">
            <v>XXXXX</v>
          </cell>
          <cell r="AW86" t="str">
            <v>XXXXX</v>
          </cell>
          <cell r="AX86" t="str">
            <v>XXXXX</v>
          </cell>
          <cell r="AY86" t="str">
            <v>XXXXX</v>
          </cell>
          <cell r="AZ86" t="str">
            <v>XXXXX</v>
          </cell>
          <cell r="BA86" t="str">
            <v>XXXXX</v>
          </cell>
          <cell r="BB86" t="str">
            <v>XXXXX</v>
          </cell>
          <cell r="BD86" t="str">
            <v/>
          </cell>
          <cell r="BZ86">
            <v>0</v>
          </cell>
        </row>
        <row r="87">
          <cell r="B87" t="str">
            <v>11510300867</v>
          </cell>
          <cell r="C87" t="str">
            <v>PhạmLê</v>
          </cell>
          <cell r="D87" t="str">
            <v>Ngọc</v>
          </cell>
          <cell r="E87" t="str">
            <v>XD11/A1</v>
          </cell>
          <cell r="F87" t="str">
            <v>052 - D090</v>
          </cell>
          <cell r="I87" t="str">
            <v>Nhân</v>
          </cell>
          <cell r="K87">
            <v>0.75</v>
          </cell>
          <cell r="O87">
            <v>0.25</v>
          </cell>
          <cell r="R87" t="str">
            <v>Nhân</v>
          </cell>
          <cell r="V87">
            <v>1.96</v>
          </cell>
          <cell r="AA87" t="str">
            <v/>
          </cell>
          <cell r="AB87" t="str">
            <v>Đào Đình </v>
          </cell>
          <cell r="AC87" t="str">
            <v>Nhân</v>
          </cell>
          <cell r="AD87" t="e">
            <v>#N/A</v>
          </cell>
          <cell r="AE87" t="e">
            <v>#N/A</v>
          </cell>
          <cell r="AF87" t="e">
            <v>#N/A</v>
          </cell>
          <cell r="AG87" t="e">
            <v>#N/A</v>
          </cell>
          <cell r="AI87" t="str">
            <v>XXXXX</v>
          </cell>
          <cell r="AJ87" t="str">
            <v>XXXXX</v>
          </cell>
          <cell r="AK87" t="str">
            <v>XXXXX</v>
          </cell>
          <cell r="AL87" t="str">
            <v>XXXXX</v>
          </cell>
          <cell r="AM87" t="str">
            <v>XXXXX</v>
          </cell>
          <cell r="AN87" t="str">
            <v>XXXXX</v>
          </cell>
          <cell r="AO87" t="str">
            <v>XXXXX</v>
          </cell>
          <cell r="AP87" t="str">
            <v>XXXXX</v>
          </cell>
          <cell r="AQ87" t="str">
            <v>XXXXX</v>
          </cell>
          <cell r="AR87" t="str">
            <v>XXXXX</v>
          </cell>
          <cell r="AS87" t="str">
            <v>XXXXX</v>
          </cell>
          <cell r="AT87" t="str">
            <v>XXXXX</v>
          </cell>
          <cell r="AU87" t="str">
            <v>XXXXX</v>
          </cell>
          <cell r="AV87" t="str">
            <v>XXXXX</v>
          </cell>
          <cell r="AW87" t="str">
            <v>XXXXX</v>
          </cell>
          <cell r="AX87" t="str">
            <v>XXXXX</v>
          </cell>
          <cell r="AY87" t="str">
            <v>XXXXX</v>
          </cell>
          <cell r="AZ87" t="str">
            <v>XXXXX</v>
          </cell>
          <cell r="BA87" t="str">
            <v>XXXXX</v>
          </cell>
          <cell r="BB87" t="str">
            <v>XXXXX</v>
          </cell>
          <cell r="BD87" t="str">
            <v/>
          </cell>
          <cell r="BZ87">
            <v>0</v>
          </cell>
        </row>
        <row r="88">
          <cell r="B88" t="str">
            <v>14520800648</v>
          </cell>
          <cell r="C88" t="str">
            <v>PhanHồng</v>
          </cell>
          <cell r="D88" t="str">
            <v>Ngọc</v>
          </cell>
          <cell r="E88" t="str">
            <v>XD14/A2</v>
          </cell>
          <cell r="F88" t="str">
            <v>053 - D055</v>
          </cell>
          <cell r="I88" t="str">
            <v>Tố Lan</v>
          </cell>
          <cell r="K88">
            <v>0.75</v>
          </cell>
          <cell r="O88">
            <v>0.25</v>
          </cell>
          <cell r="R88" t="str">
            <v>Tố Lan</v>
          </cell>
          <cell r="V88">
            <v>2.6</v>
          </cell>
          <cell r="AA88" t="str">
            <v/>
          </cell>
          <cell r="AB88" t="str">
            <v>Nguyễn Thị Tố</v>
          </cell>
          <cell r="AC88" t="str">
            <v>Lan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I88" t="str">
            <v>XXXXX</v>
          </cell>
          <cell r="AJ88" t="str">
            <v>XXXXX</v>
          </cell>
          <cell r="AK88" t="str">
            <v>XXXXX</v>
          </cell>
          <cell r="AL88" t="str">
            <v>XXXXX</v>
          </cell>
          <cell r="AM88" t="str">
            <v>XXXXX</v>
          </cell>
          <cell r="AN88" t="str">
            <v>XXXXX</v>
          </cell>
          <cell r="AO88" t="str">
            <v>XXXXX</v>
          </cell>
          <cell r="AP88" t="str">
            <v>XXXXX</v>
          </cell>
          <cell r="AQ88" t="str">
            <v>XXXXX</v>
          </cell>
          <cell r="AR88" t="str">
            <v>XXXXX</v>
          </cell>
          <cell r="AS88" t="str">
            <v>XXXXX</v>
          </cell>
          <cell r="AT88" t="str">
            <v>XXXXX</v>
          </cell>
          <cell r="AU88" t="str">
            <v>XXXXX</v>
          </cell>
          <cell r="AV88" t="str">
            <v>XXXXX</v>
          </cell>
          <cell r="AW88" t="str">
            <v>XXXXX</v>
          </cell>
          <cell r="AX88" t="str">
            <v>XXXXX</v>
          </cell>
          <cell r="AY88" t="str">
            <v>XXXXX</v>
          </cell>
          <cell r="AZ88" t="str">
            <v>XXXXX</v>
          </cell>
          <cell r="BA88" t="str">
            <v>XXXXX</v>
          </cell>
          <cell r="BB88" t="str">
            <v>XXXXX</v>
          </cell>
          <cell r="BD88" t="str">
            <v/>
          </cell>
          <cell r="BZ88">
            <v>0</v>
          </cell>
        </row>
        <row r="89">
          <cell r="B89" t="str">
            <v>15720831271</v>
          </cell>
          <cell r="C89" t="str">
            <v>NguyễnMinh</v>
          </cell>
          <cell r="D89" t="str">
            <v>Ngọc</v>
          </cell>
          <cell r="E89" t="str">
            <v>TCXD15B</v>
          </cell>
          <cell r="F89" t="str">
            <v>033 - D068</v>
          </cell>
          <cell r="I89" t="str">
            <v>Linh</v>
          </cell>
          <cell r="K89">
            <v>0.75</v>
          </cell>
          <cell r="O89">
            <v>0.25</v>
          </cell>
          <cell r="R89" t="str">
            <v>Linh</v>
          </cell>
          <cell r="V89">
            <v>6.91</v>
          </cell>
          <cell r="AA89" t="str">
            <v/>
          </cell>
          <cell r="AB89" t="str">
            <v>Trần Thạch</v>
          </cell>
          <cell r="AC89" t="str">
            <v>Linh</v>
          </cell>
          <cell r="AD89" t="e">
            <v>#N/A</v>
          </cell>
          <cell r="AE89" t="e">
            <v>#N/A</v>
          </cell>
          <cell r="AF89" t="e">
            <v>#N/A</v>
          </cell>
          <cell r="AG89" t="e">
            <v>#N/A</v>
          </cell>
          <cell r="AI89" t="str">
            <v>XXXXX</v>
          </cell>
          <cell r="AJ89" t="str">
            <v>XXXXX</v>
          </cell>
          <cell r="AK89" t="str">
            <v>XXXXX</v>
          </cell>
          <cell r="AL89" t="str">
            <v>XXXXX</v>
          </cell>
          <cell r="AM89" t="str">
            <v>XXXXX</v>
          </cell>
          <cell r="AN89" t="str">
            <v>XXXXX</v>
          </cell>
          <cell r="AO89" t="str">
            <v>XXXXX</v>
          </cell>
          <cell r="AP89" t="str">
            <v>XXXXX</v>
          </cell>
          <cell r="AQ89" t="str">
            <v>XXXXX</v>
          </cell>
          <cell r="AR89" t="str">
            <v>XXXXX</v>
          </cell>
          <cell r="AS89" t="str">
            <v>XXXXX</v>
          </cell>
          <cell r="AT89" t="str">
            <v>XXXXX</v>
          </cell>
          <cell r="AU89" t="str">
            <v>XXXXX</v>
          </cell>
          <cell r="AV89" t="str">
            <v>XXXXX</v>
          </cell>
          <cell r="AW89" t="str">
            <v>XXXXX</v>
          </cell>
          <cell r="AX89" t="str">
            <v>XXXXX</v>
          </cell>
          <cell r="AY89" t="str">
            <v>XXXXX</v>
          </cell>
          <cell r="AZ89" t="str">
            <v>XXXXX</v>
          </cell>
          <cell r="BA89" t="str">
            <v>XXXXX</v>
          </cell>
          <cell r="BB89" t="str">
            <v>XXXXX</v>
          </cell>
          <cell r="BD89" t="str">
            <v/>
          </cell>
          <cell r="BZ89">
            <v>0</v>
          </cell>
        </row>
        <row r="90">
          <cell r="B90" t="str">
            <v>12520800419</v>
          </cell>
          <cell r="C90" t="str">
            <v>NguyễnĐình</v>
          </cell>
          <cell r="D90" t="str">
            <v>Nguyên</v>
          </cell>
          <cell r="E90" t="str">
            <v>XD12-ÐL</v>
          </cell>
          <cell r="F90" t="str">
            <v>054 - D054</v>
          </cell>
          <cell r="I90" t="str">
            <v>Đ. Nam</v>
          </cell>
          <cell r="K90">
            <v>0.75</v>
          </cell>
          <cell r="O90">
            <v>0.25</v>
          </cell>
          <cell r="R90" t="str">
            <v>Đ. Nam</v>
          </cell>
          <cell r="V90">
            <v>1.93</v>
          </cell>
          <cell r="AA90" t="str">
            <v/>
          </cell>
          <cell r="AB90" t="str">
            <v>Đinh Hoàng</v>
          </cell>
          <cell r="AC90" t="str">
            <v>Nam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I90" t="str">
            <v>XXXXX</v>
          </cell>
          <cell r="AJ90" t="str">
            <v>XXXXX</v>
          </cell>
          <cell r="AK90" t="str">
            <v>XXXXX</v>
          </cell>
          <cell r="AL90" t="str">
            <v>XXXXX</v>
          </cell>
          <cell r="AM90" t="str">
            <v>XXXXX</v>
          </cell>
          <cell r="AN90" t="str">
            <v>XXXXX</v>
          </cell>
          <cell r="AO90" t="str">
            <v>XXXXX</v>
          </cell>
          <cell r="AP90" t="str">
            <v>XXXXX</v>
          </cell>
          <cell r="AQ90" t="str">
            <v>XXXXX</v>
          </cell>
          <cell r="AR90" t="str">
            <v>XXXXX</v>
          </cell>
          <cell r="AS90" t="str">
            <v>XXXXX</v>
          </cell>
          <cell r="AT90" t="str">
            <v>XXXXX</v>
          </cell>
          <cell r="AU90" t="str">
            <v>XXXXX</v>
          </cell>
          <cell r="AV90" t="str">
            <v>XXXXX</v>
          </cell>
          <cell r="AW90" t="str">
            <v>XXXXX</v>
          </cell>
          <cell r="AX90" t="str">
            <v>XXXXX</v>
          </cell>
          <cell r="AY90" t="str">
            <v>XXXXX</v>
          </cell>
          <cell r="AZ90" t="str">
            <v>XXXXX</v>
          </cell>
          <cell r="BA90" t="str">
            <v>XXXXX</v>
          </cell>
          <cell r="BB90" t="str">
            <v>XXXXX</v>
          </cell>
          <cell r="BD90" t="str">
            <v/>
          </cell>
          <cell r="BZ90">
            <v>0</v>
          </cell>
        </row>
        <row r="91">
          <cell r="B91" t="str">
            <v>14520800323</v>
          </cell>
          <cell r="C91" t="str">
            <v>VũThảo</v>
          </cell>
          <cell r="D91" t="str">
            <v>Nguyên</v>
          </cell>
          <cell r="E91" t="str">
            <v>XD14/A1</v>
          </cell>
          <cell r="F91" t="str">
            <v>055 - D047</v>
          </cell>
          <cell r="I91" t="str">
            <v>G. Nam</v>
          </cell>
          <cell r="K91">
            <v>0.75</v>
          </cell>
          <cell r="O91">
            <v>0.25</v>
          </cell>
          <cell r="R91" t="str">
            <v>G. Nam</v>
          </cell>
          <cell r="V91">
            <v>2.18</v>
          </cell>
          <cell r="AA91" t="str">
            <v/>
          </cell>
          <cell r="AB91" t="str">
            <v>Bùi Giang</v>
          </cell>
          <cell r="AC91" t="str">
            <v>Nam</v>
          </cell>
          <cell r="AD91" t="e">
            <v>#N/A</v>
          </cell>
          <cell r="AE91" t="e">
            <v>#N/A</v>
          </cell>
          <cell r="AF91" t="e">
            <v>#N/A</v>
          </cell>
          <cell r="AG91" t="e">
            <v>#N/A</v>
          </cell>
          <cell r="AI91" t="str">
            <v>XXXXX</v>
          </cell>
          <cell r="AJ91" t="str">
            <v>XXXXX</v>
          </cell>
          <cell r="AK91" t="str">
            <v>XXXXX</v>
          </cell>
          <cell r="AL91" t="str">
            <v>XXXXX</v>
          </cell>
          <cell r="AM91" t="str">
            <v>XXXXX</v>
          </cell>
          <cell r="AN91" t="str">
            <v>XXXXX</v>
          </cell>
          <cell r="AO91" t="str">
            <v>XXXXX</v>
          </cell>
          <cell r="AP91" t="str">
            <v>XXXXX</v>
          </cell>
          <cell r="AQ91" t="str">
            <v>XXXXX</v>
          </cell>
          <cell r="AR91" t="str">
            <v>XXXXX</v>
          </cell>
          <cell r="AS91" t="str">
            <v>XXXXX</v>
          </cell>
          <cell r="AT91" t="str">
            <v>XXXXX</v>
          </cell>
          <cell r="AU91" t="str">
            <v>XXXXX</v>
          </cell>
          <cell r="AV91" t="str">
            <v>XXXXX</v>
          </cell>
          <cell r="AW91" t="str">
            <v>XXXXX</v>
          </cell>
          <cell r="AX91" t="str">
            <v>XXXXX</v>
          </cell>
          <cell r="AY91" t="str">
            <v>XXXXX</v>
          </cell>
          <cell r="AZ91" t="str">
            <v>XXXXX</v>
          </cell>
          <cell r="BA91" t="str">
            <v>XXXXX</v>
          </cell>
          <cell r="BB91" t="str">
            <v>XXXXX</v>
          </cell>
          <cell r="BD91" t="str">
            <v/>
          </cell>
          <cell r="BZ91">
            <v>0</v>
          </cell>
        </row>
        <row r="92">
          <cell r="B92" t="str">
            <v>14T2208178</v>
          </cell>
          <cell r="C92" t="str">
            <v>ĐinhĐỗ Sỹ</v>
          </cell>
          <cell r="D92" t="str">
            <v>Nguyên</v>
          </cell>
          <cell r="E92" t="str">
            <v>TCTÐ14LT</v>
          </cell>
          <cell r="F92" t="str">
            <v>034 - D069</v>
          </cell>
          <cell r="I92" t="str">
            <v>Ngân</v>
          </cell>
          <cell r="K92">
            <v>0.75</v>
          </cell>
          <cell r="O92">
            <v>0.25</v>
          </cell>
          <cell r="R92" t="str">
            <v>Ngân</v>
          </cell>
          <cell r="V92">
            <v>6.1</v>
          </cell>
          <cell r="AA92" t="str">
            <v/>
          </cell>
          <cell r="AB92" t="str">
            <v>Nguyễn Thị</v>
          </cell>
          <cell r="AC92" t="str">
            <v>Ngân 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I92" t="str">
            <v>XXXXX</v>
          </cell>
          <cell r="AJ92" t="str">
            <v>XXXXX</v>
          </cell>
          <cell r="AK92" t="str">
            <v>XXXXX</v>
          </cell>
          <cell r="AL92" t="str">
            <v>XXXXX</v>
          </cell>
          <cell r="AM92" t="str">
            <v>XXXXX</v>
          </cell>
          <cell r="AN92" t="str">
            <v>XXXXX</v>
          </cell>
          <cell r="AO92" t="str">
            <v>XXXXX</v>
          </cell>
          <cell r="AP92" t="str">
            <v>XXXXX</v>
          </cell>
          <cell r="AQ92" t="str">
            <v>XXXXX</v>
          </cell>
          <cell r="AR92" t="str">
            <v>XXXXX</v>
          </cell>
          <cell r="AS92" t="str">
            <v>XXXXX</v>
          </cell>
          <cell r="AT92" t="str">
            <v>XXXXX</v>
          </cell>
          <cell r="AU92" t="str">
            <v>XXXXX</v>
          </cell>
          <cell r="AV92" t="str">
            <v>XXXXX</v>
          </cell>
          <cell r="AW92" t="str">
            <v>XXXXX</v>
          </cell>
          <cell r="AX92" t="str">
            <v>XXXXX</v>
          </cell>
          <cell r="AY92" t="str">
            <v>XXXXX</v>
          </cell>
          <cell r="AZ92" t="str">
            <v>XXXXX</v>
          </cell>
          <cell r="BA92" t="str">
            <v>XXXXX</v>
          </cell>
          <cell r="BB92" t="str">
            <v>XXXXX</v>
          </cell>
          <cell r="BD92" t="str">
            <v/>
          </cell>
          <cell r="BZ92">
            <v>0</v>
          </cell>
        </row>
        <row r="93">
          <cell r="B93" t="str">
            <v>14520890200</v>
          </cell>
          <cell r="C93" t="str">
            <v>NguyễnHồng</v>
          </cell>
          <cell r="D93" t="str">
            <v>Nhân</v>
          </cell>
          <cell r="E93" t="str">
            <v>XD15TNB</v>
          </cell>
          <cell r="F93" t="str">
            <v>012 - D107</v>
          </cell>
          <cell r="I93" t="str">
            <v>Lận</v>
          </cell>
          <cell r="K93">
            <v>0.75</v>
          </cell>
          <cell r="O93">
            <v>0.25</v>
          </cell>
          <cell r="R93" t="str">
            <v>Lận</v>
          </cell>
          <cell r="V93">
            <v>2.47</v>
          </cell>
          <cell r="AA93" t="str">
            <v/>
          </cell>
          <cell r="AB93" t="str">
            <v>Tô Văn</v>
          </cell>
          <cell r="AC93" t="str">
            <v>Lận</v>
          </cell>
          <cell r="AD93" t="e">
            <v>#N/A</v>
          </cell>
          <cell r="AE93" t="e">
            <v>#N/A</v>
          </cell>
          <cell r="AF93" t="e">
            <v>#N/A</v>
          </cell>
          <cell r="AG93" t="e">
            <v>#N/A</v>
          </cell>
          <cell r="AI93" t="str">
            <v>XXXXX</v>
          </cell>
          <cell r="AJ93" t="str">
            <v>XXXXX</v>
          </cell>
          <cell r="AK93" t="str">
            <v>XXXXX</v>
          </cell>
          <cell r="AL93" t="str">
            <v>XXXXX</v>
          </cell>
          <cell r="AM93" t="str">
            <v>XXXXX</v>
          </cell>
          <cell r="AN93" t="str">
            <v>XXXXX</v>
          </cell>
          <cell r="AO93" t="str">
            <v>XXXXX</v>
          </cell>
          <cell r="AP93" t="str">
            <v>XXXXX</v>
          </cell>
          <cell r="AQ93" t="str">
            <v>XXXXX</v>
          </cell>
          <cell r="AR93" t="str">
            <v>XXXXX</v>
          </cell>
          <cell r="AS93" t="str">
            <v>XXXXX</v>
          </cell>
          <cell r="AT93" t="str">
            <v>XXXXX</v>
          </cell>
          <cell r="AU93" t="str">
            <v>XXXXX</v>
          </cell>
          <cell r="AV93" t="str">
            <v>XXXXX</v>
          </cell>
          <cell r="AW93" t="str">
            <v>XXXXX</v>
          </cell>
          <cell r="AX93" t="str">
            <v>XXXXX</v>
          </cell>
          <cell r="AY93" t="str">
            <v>XXXXX</v>
          </cell>
          <cell r="AZ93" t="str">
            <v>XXXXX</v>
          </cell>
          <cell r="BA93" t="str">
            <v>XXXXX</v>
          </cell>
          <cell r="BB93" t="str">
            <v>XXXXX</v>
          </cell>
          <cell r="BD93" t="str">
            <v/>
          </cell>
          <cell r="BZ93">
            <v>0</v>
          </cell>
        </row>
        <row r="94">
          <cell r="B94" t="str">
            <v>15520890029</v>
          </cell>
          <cell r="C94" t="str">
            <v>VõQuốc</v>
          </cell>
          <cell r="D94" t="str">
            <v>Nhân</v>
          </cell>
          <cell r="E94" t="str">
            <v>XD15TNB</v>
          </cell>
          <cell r="F94" t="str">
            <v>013 - D104</v>
          </cell>
          <cell r="I94" t="str">
            <v>Linh</v>
          </cell>
          <cell r="K94">
            <v>0.75</v>
          </cell>
          <cell r="O94">
            <v>0.25</v>
          </cell>
          <cell r="R94" t="str">
            <v>Linh</v>
          </cell>
          <cell r="V94">
            <v>2.48</v>
          </cell>
          <cell r="AA94" t="str">
            <v/>
          </cell>
          <cell r="AB94" t="str">
            <v>Trần Thạch</v>
          </cell>
          <cell r="AC94" t="str">
            <v>Linh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I94" t="str">
            <v>XXXXX</v>
          </cell>
          <cell r="AJ94" t="str">
            <v>XXXXX</v>
          </cell>
          <cell r="AK94" t="str">
            <v>XXXXX</v>
          </cell>
          <cell r="AL94" t="str">
            <v>XXXXX</v>
          </cell>
          <cell r="AM94" t="str">
            <v>XXXXX</v>
          </cell>
          <cell r="AN94" t="str">
            <v>XXXXX</v>
          </cell>
          <cell r="AO94" t="str">
            <v>XXXXX</v>
          </cell>
          <cell r="AP94" t="str">
            <v>XXXXX</v>
          </cell>
          <cell r="AQ94" t="str">
            <v>XXXXX</v>
          </cell>
          <cell r="AR94" t="str">
            <v>XXXXX</v>
          </cell>
          <cell r="AS94" t="str">
            <v>XXXXX</v>
          </cell>
          <cell r="AT94" t="str">
            <v>XXXXX</v>
          </cell>
          <cell r="AU94" t="str">
            <v>XXXXX</v>
          </cell>
          <cell r="AV94" t="str">
            <v>XXXXX</v>
          </cell>
          <cell r="AW94" t="str">
            <v>XXXXX</v>
          </cell>
          <cell r="AX94" t="str">
            <v>XXXXX</v>
          </cell>
          <cell r="AY94" t="str">
            <v>XXXXX</v>
          </cell>
          <cell r="AZ94" t="str">
            <v>XXXXX</v>
          </cell>
          <cell r="BA94" t="str">
            <v>XXXXX</v>
          </cell>
          <cell r="BB94" t="str">
            <v>XXXXX</v>
          </cell>
          <cell r="BD94" t="str">
            <v/>
          </cell>
          <cell r="BZ94">
            <v>0</v>
          </cell>
        </row>
        <row r="95">
          <cell r="B95" t="str">
            <v>14521160126</v>
          </cell>
          <cell r="C95" t="str">
            <v>ĐỗMinh</v>
          </cell>
          <cell r="D95" t="str">
            <v>Nhật</v>
          </cell>
          <cell r="E95" t="str">
            <v>KD14-CTN</v>
          </cell>
          <cell r="F95" t="str">
            <v>095 - D085</v>
          </cell>
          <cell r="I95" t="str">
            <v>G. Nam</v>
          </cell>
          <cell r="K95">
            <v>0.75</v>
          </cell>
          <cell r="O95">
            <v>0.25</v>
          </cell>
          <cell r="R95" t="str">
            <v>G. Nam</v>
          </cell>
          <cell r="V95">
            <v>2.46</v>
          </cell>
          <cell r="AA95" t="str">
            <v/>
          </cell>
          <cell r="AB95" t="str">
            <v>Bùi Giang</v>
          </cell>
          <cell r="AC95" t="str">
            <v>Nam</v>
          </cell>
          <cell r="AD95" t="e">
            <v>#N/A</v>
          </cell>
          <cell r="AE95" t="e">
            <v>#N/A</v>
          </cell>
          <cell r="AF95" t="e">
            <v>#N/A</v>
          </cell>
          <cell r="AG95" t="e">
            <v>#N/A</v>
          </cell>
          <cell r="AI95" t="str">
            <v>XXXXX</v>
          </cell>
          <cell r="AJ95" t="str">
            <v>XXXXX</v>
          </cell>
          <cell r="AK95" t="str">
            <v>XXXXX</v>
          </cell>
          <cell r="AL95" t="str">
            <v>XXXXX</v>
          </cell>
          <cell r="AM95" t="str">
            <v>XXXXX</v>
          </cell>
          <cell r="AN95" t="str">
            <v>XXXXX</v>
          </cell>
          <cell r="AO95" t="str">
            <v>XXXXX</v>
          </cell>
          <cell r="AP95" t="str">
            <v>XXXXX</v>
          </cell>
          <cell r="AQ95" t="str">
            <v>XXXXX</v>
          </cell>
          <cell r="AR95" t="str">
            <v>XXXXX</v>
          </cell>
          <cell r="AS95" t="str">
            <v>XXXXX</v>
          </cell>
          <cell r="AT95" t="str">
            <v>XXXXX</v>
          </cell>
          <cell r="AU95" t="str">
            <v>XXXXX</v>
          </cell>
          <cell r="AV95" t="str">
            <v>XXXXX</v>
          </cell>
          <cell r="AW95" t="str">
            <v>XXXXX</v>
          </cell>
          <cell r="AX95" t="str">
            <v>XXXXX</v>
          </cell>
          <cell r="AY95" t="str">
            <v>XXXXX</v>
          </cell>
          <cell r="AZ95" t="str">
            <v>XXXXX</v>
          </cell>
          <cell r="BA95" t="str">
            <v>XXXXX</v>
          </cell>
          <cell r="BB95" t="str">
            <v>XXXXX</v>
          </cell>
          <cell r="BD95" t="str">
            <v/>
          </cell>
          <cell r="BZ95">
            <v>0</v>
          </cell>
        </row>
        <row r="96">
          <cell r="B96" t="str">
            <v>14520860199</v>
          </cell>
          <cell r="C96" t="str">
            <v>NguyễnBình</v>
          </cell>
          <cell r="D96" t="str">
            <v>Nhưỡng</v>
          </cell>
          <cell r="E96" t="str">
            <v>XD14-ÐL</v>
          </cell>
          <cell r="F96" t="str">
            <v>056 - D048</v>
          </cell>
          <cell r="I96" t="str">
            <v>H. Nam</v>
          </cell>
          <cell r="K96">
            <v>0.75</v>
          </cell>
          <cell r="O96">
            <v>0.25</v>
          </cell>
          <cell r="R96" t="str">
            <v>H. Nam</v>
          </cell>
          <cell r="V96">
            <v>2.25</v>
          </cell>
          <cell r="AA96" t="str">
            <v/>
          </cell>
          <cell r="AB96" t="str">
            <v>Nguyễn Hoài</v>
          </cell>
          <cell r="AC96" t="str">
            <v>Nam 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I96" t="str">
            <v>XXXXX</v>
          </cell>
          <cell r="AJ96" t="str">
            <v>XXXXX</v>
          </cell>
          <cell r="AK96" t="str">
            <v>XXXXX</v>
          </cell>
          <cell r="AL96" t="str">
            <v>XXXXX</v>
          </cell>
          <cell r="AM96" t="str">
            <v>XXXXX</v>
          </cell>
          <cell r="AN96" t="str">
            <v>XXXXX</v>
          </cell>
          <cell r="AO96" t="str">
            <v>XXXXX</v>
          </cell>
          <cell r="AP96" t="str">
            <v>XXXXX</v>
          </cell>
          <cell r="AQ96" t="str">
            <v>XXXXX</v>
          </cell>
          <cell r="AR96" t="str">
            <v>XXXXX</v>
          </cell>
          <cell r="AS96" t="str">
            <v>XXXXX</v>
          </cell>
          <cell r="AT96" t="str">
            <v>XXXXX</v>
          </cell>
          <cell r="AU96" t="str">
            <v>XXXXX</v>
          </cell>
          <cell r="AV96" t="str">
            <v>XXXXX</v>
          </cell>
          <cell r="AW96" t="str">
            <v>XXXXX</v>
          </cell>
          <cell r="AX96" t="str">
            <v>XXXXX</v>
          </cell>
          <cell r="AY96" t="str">
            <v>XXXXX</v>
          </cell>
          <cell r="AZ96" t="str">
            <v>XXXXX</v>
          </cell>
          <cell r="BA96" t="str">
            <v>XXXXX</v>
          </cell>
          <cell r="BB96" t="str">
            <v>XXXXX</v>
          </cell>
          <cell r="BD96" t="str">
            <v/>
          </cell>
          <cell r="BZ96">
            <v>0</v>
          </cell>
        </row>
        <row r="97">
          <cell r="B97" t="str">
            <v>15520890031</v>
          </cell>
          <cell r="C97" t="str">
            <v>NguyễnVăn</v>
          </cell>
          <cell r="D97" t="str">
            <v>Pháp</v>
          </cell>
          <cell r="E97" t="str">
            <v>XD15TNB</v>
          </cell>
          <cell r="F97" t="str">
            <v>014 - D108</v>
          </cell>
          <cell r="I97" t="str">
            <v>Tố Lan</v>
          </cell>
          <cell r="K97">
            <v>0.75</v>
          </cell>
          <cell r="O97">
            <v>0.25</v>
          </cell>
          <cell r="R97" t="str">
            <v>Tố Lan</v>
          </cell>
          <cell r="V97">
            <v>2.55</v>
          </cell>
          <cell r="AA97" t="str">
            <v/>
          </cell>
          <cell r="AB97" t="str">
            <v>Nguyễn Thị Tố</v>
          </cell>
          <cell r="AC97" t="str">
            <v>Lan</v>
          </cell>
          <cell r="AD97" t="e">
            <v>#N/A</v>
          </cell>
          <cell r="AE97" t="e">
            <v>#N/A</v>
          </cell>
          <cell r="AF97" t="e">
            <v>#N/A</v>
          </cell>
          <cell r="AG97" t="e">
            <v>#N/A</v>
          </cell>
          <cell r="AI97" t="str">
            <v>XXXXX</v>
          </cell>
          <cell r="AJ97" t="str">
            <v>XXXXX</v>
          </cell>
          <cell r="AK97" t="str">
            <v>XXXXX</v>
          </cell>
          <cell r="AL97" t="str">
            <v>XXXXX</v>
          </cell>
          <cell r="AM97" t="str">
            <v>XXXXX</v>
          </cell>
          <cell r="AN97" t="str">
            <v>XXXXX</v>
          </cell>
          <cell r="AO97" t="str">
            <v>XXXXX</v>
          </cell>
          <cell r="AP97" t="str">
            <v>XXXXX</v>
          </cell>
          <cell r="AQ97" t="str">
            <v>XXXXX</v>
          </cell>
          <cell r="AR97" t="str">
            <v>XXXXX</v>
          </cell>
          <cell r="AS97" t="str">
            <v>XXXXX</v>
          </cell>
          <cell r="AT97" t="str">
            <v>XXXXX</v>
          </cell>
          <cell r="AU97" t="str">
            <v>XXXXX</v>
          </cell>
          <cell r="AV97" t="str">
            <v>XXXXX</v>
          </cell>
          <cell r="AW97" t="str">
            <v>XXXXX</v>
          </cell>
          <cell r="AX97" t="str">
            <v>XXXXX</v>
          </cell>
          <cell r="AY97" t="str">
            <v>XXXXX</v>
          </cell>
          <cell r="AZ97" t="str">
            <v>XXXXX</v>
          </cell>
          <cell r="BA97" t="str">
            <v>XXXXX</v>
          </cell>
          <cell r="BB97" t="str">
            <v>XXXXX</v>
          </cell>
          <cell r="BD97" t="str">
            <v/>
          </cell>
          <cell r="BZ97">
            <v>0</v>
          </cell>
        </row>
        <row r="98">
          <cell r="B98" t="str">
            <v>16520800232</v>
          </cell>
          <cell r="C98" t="str">
            <v>NguyễnHoài</v>
          </cell>
          <cell r="D98" t="str">
            <v>Phong</v>
          </cell>
          <cell r="E98" t="str">
            <v>XD16/A4</v>
          </cell>
          <cell r="F98" t="str">
            <v>057 - D049</v>
          </cell>
          <cell r="I98" t="str">
            <v>Văn</v>
          </cell>
          <cell r="K98">
            <v>1</v>
          </cell>
          <cell r="O98">
            <v>0</v>
          </cell>
          <cell r="R98" t="str">
            <v>Văn</v>
          </cell>
          <cell r="V98">
            <v>2.8</v>
          </cell>
          <cell r="Y98" t="str">
            <v>ĐKCĐ - T. Văn</v>
          </cell>
          <cell r="AA98" t="str">
            <v/>
          </cell>
          <cell r="AB98" t="str">
            <v>Vũ Tân </v>
          </cell>
          <cell r="AC98" t="str">
            <v>Văn 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I98" t="str">
            <v>XXXXX</v>
          </cell>
          <cell r="AJ98" t="str">
            <v>XXXXX</v>
          </cell>
          <cell r="AK98" t="str">
            <v>XXXXX</v>
          </cell>
          <cell r="AL98" t="str">
            <v>XXXXX</v>
          </cell>
          <cell r="AM98" t="str">
            <v>XXXXX</v>
          </cell>
          <cell r="AN98" t="str">
            <v>XXXXX</v>
          </cell>
          <cell r="AO98" t="str">
            <v>XXXXX</v>
          </cell>
          <cell r="AP98" t="str">
            <v>XXXXX</v>
          </cell>
          <cell r="AQ98" t="str">
            <v>XXXXX</v>
          </cell>
          <cell r="AR98" t="str">
            <v>XXXXX</v>
          </cell>
          <cell r="AS98" t="str">
            <v>XXXXX</v>
          </cell>
          <cell r="AT98" t="str">
            <v>XXXXX</v>
          </cell>
          <cell r="AU98" t="str">
            <v>XXXXX</v>
          </cell>
          <cell r="AV98" t="str">
            <v>XXXXX</v>
          </cell>
          <cell r="AW98" t="str">
            <v>XXXXX</v>
          </cell>
          <cell r="AX98" t="str">
            <v>XXXXX</v>
          </cell>
          <cell r="AY98" t="str">
            <v>XXXXX</v>
          </cell>
          <cell r="AZ98" t="str">
            <v>XXXXX</v>
          </cell>
          <cell r="BA98" t="str">
            <v>XXXXX</v>
          </cell>
          <cell r="BB98" t="str">
            <v>XXXXX</v>
          </cell>
          <cell r="BD98" t="str">
            <v/>
          </cell>
          <cell r="BZ98">
            <v>0</v>
          </cell>
        </row>
        <row r="99">
          <cell r="B99" t="str">
            <v>13520801386</v>
          </cell>
          <cell r="C99" t="str">
            <v>LêHoàng</v>
          </cell>
          <cell r="D99" t="str">
            <v>Phúc</v>
          </cell>
          <cell r="E99" t="str">
            <v>XD13/A1</v>
          </cell>
          <cell r="F99" t="str">
            <v>058 - D050</v>
          </cell>
          <cell r="I99" t="str">
            <v>Tường</v>
          </cell>
          <cell r="K99">
            <v>0.3</v>
          </cell>
          <cell r="M99" t="str">
            <v>Tường</v>
          </cell>
          <cell r="O99">
            <v>0.7</v>
          </cell>
          <cell r="R99" t="str">
            <v>Tường</v>
          </cell>
          <cell r="V99">
            <v>2.25</v>
          </cell>
          <cell r="Y99" t="str">
            <v>TC chính</v>
          </cell>
          <cell r="AA99" t="str">
            <v/>
          </cell>
          <cell r="AB99" t="str">
            <v>Trần Kiến</v>
          </cell>
          <cell r="AC99" t="str">
            <v>Tường</v>
          </cell>
          <cell r="AD99" t="str">
            <v>Trần Kiến</v>
          </cell>
          <cell r="AE99" t="str">
            <v>Tường</v>
          </cell>
          <cell r="AF99" t="e">
            <v>#N/A</v>
          </cell>
          <cell r="AG99" t="e">
            <v>#N/A</v>
          </cell>
          <cell r="AI99" t="str">
            <v>XXXXX</v>
          </cell>
          <cell r="AJ99" t="str">
            <v>XXXXX</v>
          </cell>
          <cell r="AK99" t="str">
            <v>XXXXX</v>
          </cell>
          <cell r="AL99" t="str">
            <v>XXXXX</v>
          </cell>
          <cell r="AM99" t="str">
            <v>XXXXX</v>
          </cell>
          <cell r="AN99" t="str">
            <v>XXXXX</v>
          </cell>
          <cell r="AO99" t="str">
            <v>XXXXX</v>
          </cell>
          <cell r="AP99" t="str">
            <v>XXXXX</v>
          </cell>
          <cell r="AQ99" t="str">
            <v>XXXXX</v>
          </cell>
          <cell r="AR99" t="str">
            <v>XXXXX</v>
          </cell>
          <cell r="AS99" t="str">
            <v>XXXXX</v>
          </cell>
          <cell r="AT99" t="str">
            <v>XXXXX</v>
          </cell>
          <cell r="AU99" t="str">
            <v>XXXXX</v>
          </cell>
          <cell r="AV99" t="str">
            <v>XXXXX</v>
          </cell>
          <cell r="AW99" t="str">
            <v>XXXXX</v>
          </cell>
          <cell r="AX99" t="str">
            <v>XXXXX</v>
          </cell>
          <cell r="AY99" t="str">
            <v>XXXXX</v>
          </cell>
          <cell r="AZ99" t="str">
            <v>XXXXX</v>
          </cell>
          <cell r="BA99" t="str">
            <v>XXXXX</v>
          </cell>
          <cell r="BB99" t="str">
            <v>XXXXX</v>
          </cell>
          <cell r="BD99" t="str">
            <v/>
          </cell>
          <cell r="BZ99" t="str">
            <v>Tường</v>
          </cell>
        </row>
        <row r="100">
          <cell r="B100" t="str">
            <v>15720831278</v>
          </cell>
          <cell r="C100" t="str">
            <v>HuỳnhVăn</v>
          </cell>
          <cell r="D100" t="str">
            <v>Phục</v>
          </cell>
          <cell r="E100" t="str">
            <v>TCXD15B</v>
          </cell>
          <cell r="F100" t="str">
            <v>035 - D070</v>
          </cell>
          <cell r="I100" t="str">
            <v>Phúc</v>
          </cell>
          <cell r="K100">
            <v>0.75</v>
          </cell>
          <cell r="O100">
            <v>0.25</v>
          </cell>
          <cell r="R100" t="str">
            <v>Phúc</v>
          </cell>
          <cell r="V100">
            <v>6.26</v>
          </cell>
          <cell r="AA100" t="str">
            <v/>
          </cell>
          <cell r="AB100" t="str">
            <v>Trần Văn</v>
          </cell>
          <cell r="AC100" t="str">
            <v>Phúc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I100" t="str">
            <v>XXXXX</v>
          </cell>
          <cell r="AJ100" t="str">
            <v>XXXXX</v>
          </cell>
          <cell r="AK100" t="str">
            <v>XXXXX</v>
          </cell>
          <cell r="AL100" t="str">
            <v>XXXXX</v>
          </cell>
          <cell r="AM100" t="str">
            <v>XXXXX</v>
          </cell>
          <cell r="AN100" t="str">
            <v>XXXXX</v>
          </cell>
          <cell r="AO100" t="str">
            <v>XXXXX</v>
          </cell>
          <cell r="AP100" t="str">
            <v>XXXXX</v>
          </cell>
          <cell r="AQ100" t="str">
            <v>XXXXX</v>
          </cell>
          <cell r="AR100" t="str">
            <v>XXXXX</v>
          </cell>
          <cell r="AS100" t="str">
            <v>XXXXX</v>
          </cell>
          <cell r="AT100" t="str">
            <v>XXXXX</v>
          </cell>
          <cell r="AU100" t="str">
            <v>XXXXX</v>
          </cell>
          <cell r="AV100" t="str">
            <v>XXXXX</v>
          </cell>
          <cell r="AW100" t="str">
            <v>XXXXX</v>
          </cell>
          <cell r="AX100" t="str">
            <v>XXXXX</v>
          </cell>
          <cell r="AY100" t="str">
            <v>XXXXX</v>
          </cell>
          <cell r="AZ100" t="str">
            <v>XXXXX</v>
          </cell>
          <cell r="BA100" t="str">
            <v>XXXXX</v>
          </cell>
          <cell r="BB100" t="str">
            <v>XXXXX</v>
          </cell>
          <cell r="BD100" t="str">
            <v/>
          </cell>
          <cell r="BZ100">
            <v>0</v>
          </cell>
        </row>
        <row r="101">
          <cell r="B101" t="str">
            <v>15520800309</v>
          </cell>
          <cell r="C101" t="str">
            <v>NguyễnNgọc</v>
          </cell>
          <cell r="D101" t="str">
            <v>Quí</v>
          </cell>
          <cell r="E101" t="str">
            <v>XD15A1-CT</v>
          </cell>
          <cell r="F101" t="str">
            <v>059 - D063</v>
          </cell>
          <cell r="I101" t="str">
            <v>Ngân</v>
          </cell>
          <cell r="K101">
            <v>0.75</v>
          </cell>
          <cell r="O101">
            <v>0.25</v>
          </cell>
          <cell r="R101" t="str">
            <v>Ngân</v>
          </cell>
          <cell r="V101">
            <v>2.39</v>
          </cell>
          <cell r="AA101" t="str">
            <v/>
          </cell>
          <cell r="AB101" t="str">
            <v>Nguyễn Thị</v>
          </cell>
          <cell r="AC101" t="str">
            <v>Ngân </v>
          </cell>
          <cell r="AD101" t="e">
            <v>#N/A</v>
          </cell>
          <cell r="AE101" t="e">
            <v>#N/A</v>
          </cell>
          <cell r="AF101" t="e">
            <v>#N/A</v>
          </cell>
          <cell r="AG101" t="e">
            <v>#N/A</v>
          </cell>
          <cell r="AI101" t="str">
            <v>XXXXX</v>
          </cell>
          <cell r="AJ101" t="str">
            <v>XXXXX</v>
          </cell>
          <cell r="AK101" t="str">
            <v>XXXXX</v>
          </cell>
          <cell r="AL101" t="str">
            <v>XXXXX</v>
          </cell>
          <cell r="AM101" t="str">
            <v>XXXXX</v>
          </cell>
          <cell r="AN101" t="str">
            <v>XXXXX</v>
          </cell>
          <cell r="AO101" t="str">
            <v>XXXXX</v>
          </cell>
          <cell r="AP101" t="str">
            <v>XXXXX</v>
          </cell>
          <cell r="AQ101" t="str">
            <v>XXXXX</v>
          </cell>
          <cell r="AR101" t="str">
            <v>XXXXX</v>
          </cell>
          <cell r="AS101" t="str">
            <v>XXXXX</v>
          </cell>
          <cell r="AT101" t="str">
            <v>XXXXX</v>
          </cell>
          <cell r="AU101" t="str">
            <v>XXXXX</v>
          </cell>
          <cell r="AV101" t="str">
            <v>XXXXX</v>
          </cell>
          <cell r="AW101" t="str">
            <v>XXXXX</v>
          </cell>
          <cell r="AX101" t="str">
            <v>XXXXX</v>
          </cell>
          <cell r="AY101" t="str">
            <v>XXXXX</v>
          </cell>
          <cell r="AZ101" t="str">
            <v>XXXXX</v>
          </cell>
          <cell r="BA101" t="str">
            <v>XXXXX</v>
          </cell>
          <cell r="BB101" t="str">
            <v>XXXXX</v>
          </cell>
          <cell r="BD101" t="str">
            <v/>
          </cell>
          <cell r="BZ101">
            <v>0</v>
          </cell>
        </row>
        <row r="102">
          <cell r="B102" t="str">
            <v>14520800381</v>
          </cell>
          <cell r="C102" t="str">
            <v>Phạm</v>
          </cell>
          <cell r="D102" t="str">
            <v>Quốc</v>
          </cell>
          <cell r="E102" t="str">
            <v>XD14/A1</v>
          </cell>
          <cell r="F102" t="str">
            <v>060 - D074</v>
          </cell>
          <cell r="I102" t="str">
            <v>Lam</v>
          </cell>
          <cell r="K102">
            <v>0.75</v>
          </cell>
          <cell r="O102">
            <v>0.25</v>
          </cell>
          <cell r="R102" t="str">
            <v>Lam</v>
          </cell>
          <cell r="V102">
            <v>2.07</v>
          </cell>
          <cell r="AA102" t="str">
            <v/>
          </cell>
          <cell r="AB102" t="str">
            <v>Trần Đồng Kiếm</v>
          </cell>
          <cell r="AC102" t="str">
            <v>Lam 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I102" t="str">
            <v>XXXXX</v>
          </cell>
          <cell r="AJ102" t="str">
            <v>XXXXX</v>
          </cell>
          <cell r="AK102" t="str">
            <v>XXXXX</v>
          </cell>
          <cell r="AL102" t="str">
            <v>XXXXX</v>
          </cell>
          <cell r="AM102" t="str">
            <v>XXXXX</v>
          </cell>
          <cell r="AN102" t="str">
            <v>XXXXX</v>
          </cell>
          <cell r="AO102" t="str">
            <v>XXXXX</v>
          </cell>
          <cell r="AP102" t="str">
            <v>XXXXX</v>
          </cell>
          <cell r="AQ102" t="str">
            <v>XXXXX</v>
          </cell>
          <cell r="AR102" t="str">
            <v>XXXXX</v>
          </cell>
          <cell r="AS102" t="str">
            <v>XXXXX</v>
          </cell>
          <cell r="AT102" t="str">
            <v>XXXXX</v>
          </cell>
          <cell r="AU102" t="str">
            <v>XXXXX</v>
          </cell>
          <cell r="AV102" t="str">
            <v>XXXXX</v>
          </cell>
          <cell r="AW102" t="str">
            <v>XXXXX</v>
          </cell>
          <cell r="AX102" t="str">
            <v>XXXXX</v>
          </cell>
          <cell r="AY102" t="str">
            <v>XXXXX</v>
          </cell>
          <cell r="AZ102" t="str">
            <v>XXXXX</v>
          </cell>
          <cell r="BA102" t="str">
            <v>XXXXX</v>
          </cell>
          <cell r="BB102" t="str">
            <v>XXXXX</v>
          </cell>
          <cell r="BD102" t="str">
            <v/>
          </cell>
          <cell r="BZ102">
            <v>0</v>
          </cell>
        </row>
        <row r="103">
          <cell r="B103" t="str">
            <v>15520800313</v>
          </cell>
          <cell r="C103" t="str">
            <v>PhạmTrần Bảo</v>
          </cell>
          <cell r="D103" t="str">
            <v>Quyên</v>
          </cell>
          <cell r="E103" t="str">
            <v>XD15/A5</v>
          </cell>
          <cell r="F103" t="str">
            <v>061 - D075</v>
          </cell>
          <cell r="I103" t="str">
            <v>Lan</v>
          </cell>
          <cell r="K103">
            <v>1</v>
          </cell>
          <cell r="O103">
            <v>0</v>
          </cell>
          <cell r="R103" t="str">
            <v>Lan</v>
          </cell>
          <cell r="V103">
            <v>2.98</v>
          </cell>
          <cell r="Y103" t="str">
            <v>ĐKCĐ - C. B. Lan</v>
          </cell>
          <cell r="AA103" t="str">
            <v/>
          </cell>
          <cell r="AB103" t="str">
            <v>Bạch Vũ Hoàng</v>
          </cell>
          <cell r="AC103" t="str">
            <v>Lan</v>
          </cell>
          <cell r="AD103" t="e">
            <v>#N/A</v>
          </cell>
          <cell r="AE103" t="e">
            <v>#N/A</v>
          </cell>
          <cell r="AF103" t="e">
            <v>#N/A</v>
          </cell>
          <cell r="AG103" t="e">
            <v>#N/A</v>
          </cell>
          <cell r="AI103" t="str">
            <v>XXXXX</v>
          </cell>
          <cell r="AJ103" t="str">
            <v>XXXXX</v>
          </cell>
          <cell r="AK103" t="str">
            <v>XXXXX</v>
          </cell>
          <cell r="AL103" t="str">
            <v>XXXXX</v>
          </cell>
          <cell r="AM103" t="str">
            <v>XXXXX</v>
          </cell>
          <cell r="AN103" t="str">
            <v>XXXXX</v>
          </cell>
          <cell r="AO103" t="str">
            <v>XXXXX</v>
          </cell>
          <cell r="AP103" t="str">
            <v>XXXXX</v>
          </cell>
          <cell r="AQ103" t="str">
            <v>XXXXX</v>
          </cell>
          <cell r="AR103" t="str">
            <v>XXXXX</v>
          </cell>
          <cell r="AS103" t="str">
            <v>XXXXX</v>
          </cell>
          <cell r="AT103" t="str">
            <v>XXXXX</v>
          </cell>
          <cell r="AU103" t="str">
            <v>XXXXX</v>
          </cell>
          <cell r="AV103" t="str">
            <v>XXXXX</v>
          </cell>
          <cell r="AW103" t="str">
            <v>XXXXX</v>
          </cell>
          <cell r="AX103" t="str">
            <v>XXXXX</v>
          </cell>
          <cell r="AY103" t="str">
            <v>XXXXX</v>
          </cell>
          <cell r="AZ103" t="str">
            <v>XXXXX</v>
          </cell>
          <cell r="BA103" t="str">
            <v>XXXXX</v>
          </cell>
          <cell r="BB103" t="str">
            <v>XXXXX</v>
          </cell>
          <cell r="BD103" t="str">
            <v/>
          </cell>
          <cell r="BZ103">
            <v>0</v>
          </cell>
        </row>
        <row r="104">
          <cell r="B104" t="str">
            <v>14520800392</v>
          </cell>
          <cell r="C104" t="str">
            <v>HoàngMinh</v>
          </cell>
          <cell r="D104" t="str">
            <v>Sang</v>
          </cell>
          <cell r="E104" t="str">
            <v>XD14/A2</v>
          </cell>
          <cell r="F104" t="str">
            <v>062 - D076</v>
          </cell>
          <cell r="I104" t="str">
            <v>Như</v>
          </cell>
          <cell r="K104">
            <v>0.75</v>
          </cell>
          <cell r="O104">
            <v>0.25</v>
          </cell>
          <cell r="R104" t="str">
            <v>Như</v>
          </cell>
          <cell r="V104">
            <v>2.18</v>
          </cell>
          <cell r="AA104" t="str">
            <v/>
          </cell>
          <cell r="AB104" t="str">
            <v>Nguyễn Thị Quỳnh </v>
          </cell>
          <cell r="AC104" t="str">
            <v>Như 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I104" t="str">
            <v>XXXXX</v>
          </cell>
          <cell r="AJ104" t="str">
            <v>XXXXX</v>
          </cell>
          <cell r="AK104" t="str">
            <v>XXXXX</v>
          </cell>
          <cell r="AL104" t="str">
            <v>XXXXX</v>
          </cell>
          <cell r="AM104" t="str">
            <v>XXXXX</v>
          </cell>
          <cell r="AN104" t="str">
            <v>XXXXX</v>
          </cell>
          <cell r="AO104" t="str">
            <v>XXXXX</v>
          </cell>
          <cell r="AP104" t="str">
            <v>XXXXX</v>
          </cell>
          <cell r="AQ104" t="str">
            <v>XXXXX</v>
          </cell>
          <cell r="AR104" t="str">
            <v>XXXXX</v>
          </cell>
          <cell r="AS104" t="str">
            <v>XXXXX</v>
          </cell>
          <cell r="AT104" t="str">
            <v>XXXXX</v>
          </cell>
          <cell r="AU104" t="str">
            <v>XXXXX</v>
          </cell>
          <cell r="AV104" t="str">
            <v>XXXXX</v>
          </cell>
          <cell r="AW104" t="str">
            <v>XXXXX</v>
          </cell>
          <cell r="AX104" t="str">
            <v>XXXXX</v>
          </cell>
          <cell r="AY104" t="str">
            <v>XXXXX</v>
          </cell>
          <cell r="AZ104" t="str">
            <v>XXXXX</v>
          </cell>
          <cell r="BA104" t="str">
            <v>XXXXX</v>
          </cell>
          <cell r="BB104" t="str">
            <v>XXXXX</v>
          </cell>
          <cell r="BD104" t="str">
            <v/>
          </cell>
          <cell r="BZ104">
            <v>0</v>
          </cell>
        </row>
        <row r="105">
          <cell r="B105" t="str">
            <v>13T3208280</v>
          </cell>
          <cell r="C105" t="str">
            <v>TrầnViệt Nam</v>
          </cell>
          <cell r="D105" t="str">
            <v>Sơn</v>
          </cell>
          <cell r="E105" t="str">
            <v>TCTÐ13</v>
          </cell>
          <cell r="F105" t="str">
            <v>036 - D056</v>
          </cell>
          <cell r="I105" t="str">
            <v>Lận</v>
          </cell>
          <cell r="K105">
            <v>0.75</v>
          </cell>
          <cell r="O105">
            <v>0.25</v>
          </cell>
          <cell r="R105" t="str">
            <v>Lận</v>
          </cell>
          <cell r="V105">
            <v>6.05</v>
          </cell>
          <cell r="AA105" t="str">
            <v/>
          </cell>
          <cell r="AB105" t="str">
            <v>Tô Văn</v>
          </cell>
          <cell r="AC105" t="str">
            <v>Lận</v>
          </cell>
          <cell r="AD105" t="e">
            <v>#N/A</v>
          </cell>
          <cell r="AE105" t="e">
            <v>#N/A</v>
          </cell>
          <cell r="AF105" t="e">
            <v>#N/A</v>
          </cell>
          <cell r="AG105" t="e">
            <v>#N/A</v>
          </cell>
          <cell r="AI105" t="str">
            <v>XXXXX</v>
          </cell>
          <cell r="AJ105" t="str">
            <v>XXXXX</v>
          </cell>
          <cell r="AK105" t="str">
            <v>XXXXX</v>
          </cell>
          <cell r="AL105" t="str">
            <v>XXXXX</v>
          </cell>
          <cell r="AM105" t="str">
            <v>XXXXX</v>
          </cell>
          <cell r="AN105" t="str">
            <v>XXXXX</v>
          </cell>
          <cell r="AO105" t="str">
            <v>XXXXX</v>
          </cell>
          <cell r="AP105" t="str">
            <v>XXXXX</v>
          </cell>
          <cell r="AQ105" t="str">
            <v>XXXXX</v>
          </cell>
          <cell r="AR105" t="str">
            <v>XXXXX</v>
          </cell>
          <cell r="AS105" t="str">
            <v>XXXXX</v>
          </cell>
          <cell r="AT105" t="str">
            <v>XXXXX</v>
          </cell>
          <cell r="AU105" t="str">
            <v>XXXXX</v>
          </cell>
          <cell r="AV105" t="str">
            <v>XXXXX</v>
          </cell>
          <cell r="AW105" t="str">
            <v>XXXXX</v>
          </cell>
          <cell r="AX105" t="str">
            <v>XXXXX</v>
          </cell>
          <cell r="AY105" t="str">
            <v>XXXXX</v>
          </cell>
          <cell r="AZ105" t="str">
            <v>XXXXX</v>
          </cell>
          <cell r="BA105" t="str">
            <v>XXXXX</v>
          </cell>
          <cell r="BB105" t="str">
            <v>XXXXX</v>
          </cell>
          <cell r="BD105" t="str">
            <v/>
          </cell>
          <cell r="BZ105">
            <v>0</v>
          </cell>
        </row>
        <row r="106">
          <cell r="B106" t="str">
            <v>15520800318</v>
          </cell>
          <cell r="C106" t="str">
            <v>ĐặngVân</v>
          </cell>
          <cell r="D106" t="str">
            <v>Sơn</v>
          </cell>
          <cell r="E106" t="str">
            <v>XD15/A3</v>
          </cell>
          <cell r="F106" t="str">
            <v>063 - D077</v>
          </cell>
          <cell r="I106" t="str">
            <v>Văn</v>
          </cell>
          <cell r="K106">
            <v>1</v>
          </cell>
          <cell r="O106">
            <v>0.25</v>
          </cell>
          <cell r="R106" t="str">
            <v>Văn</v>
          </cell>
          <cell r="V106">
            <v>2.46</v>
          </cell>
          <cell r="Y106" t="str">
            <v>ĐKCĐ - T. Văn</v>
          </cell>
          <cell r="AA106" t="str">
            <v/>
          </cell>
          <cell r="AB106" t="str">
            <v>Vũ Tân </v>
          </cell>
          <cell r="AC106" t="str">
            <v>Văn </v>
          </cell>
          <cell r="AD106" t="e">
            <v>#N/A</v>
          </cell>
          <cell r="AE106" t="e">
            <v>#N/A</v>
          </cell>
          <cell r="AF106" t="e">
            <v>#N/A</v>
          </cell>
          <cell r="AG106" t="e">
            <v>#N/A</v>
          </cell>
          <cell r="AI106" t="str">
            <v>XXXXX</v>
          </cell>
          <cell r="AJ106" t="str">
            <v>XXXXX</v>
          </cell>
          <cell r="AK106" t="str">
            <v>XXXXX</v>
          </cell>
          <cell r="AL106" t="str">
            <v>XXXXX</v>
          </cell>
          <cell r="AM106" t="str">
            <v>XXXXX</v>
          </cell>
          <cell r="AN106" t="str">
            <v>XXXXX</v>
          </cell>
          <cell r="AO106" t="str">
            <v>XXXXX</v>
          </cell>
          <cell r="AP106" t="str">
            <v>XXXXX</v>
          </cell>
          <cell r="AQ106" t="str">
            <v>XXXXX</v>
          </cell>
          <cell r="AR106" t="str">
            <v>XXXXX</v>
          </cell>
          <cell r="AS106" t="str">
            <v>XXXXX</v>
          </cell>
          <cell r="AT106" t="str">
            <v>XXXXX</v>
          </cell>
          <cell r="AU106" t="str">
            <v>XXXXX</v>
          </cell>
          <cell r="AV106" t="str">
            <v>XXXXX</v>
          </cell>
          <cell r="AW106" t="str">
            <v>XXXXX</v>
          </cell>
          <cell r="AX106" t="str">
            <v>XXXXX</v>
          </cell>
          <cell r="AY106" t="str">
            <v>XXXXX</v>
          </cell>
          <cell r="AZ106" t="str">
            <v>XXXXX</v>
          </cell>
          <cell r="BA106" t="str">
            <v>XXXXX</v>
          </cell>
          <cell r="BB106" t="str">
            <v>XXXXX</v>
          </cell>
          <cell r="BD106" t="str">
            <v/>
          </cell>
          <cell r="BZ106">
            <v>0</v>
          </cell>
        </row>
        <row r="107">
          <cell r="B107" t="str">
            <v>15520890035</v>
          </cell>
          <cell r="C107" t="str">
            <v>NguyễnNgọc</v>
          </cell>
          <cell r="D107" t="str">
            <v>Sơn</v>
          </cell>
          <cell r="E107" t="str">
            <v>XD15TNB</v>
          </cell>
          <cell r="F107" t="str">
            <v>015 - D109</v>
          </cell>
          <cell r="I107" t="str">
            <v>Quang</v>
          </cell>
          <cell r="K107">
            <v>0.75</v>
          </cell>
          <cell r="O107">
            <v>0.25</v>
          </cell>
          <cell r="R107" t="str">
            <v>Quang</v>
          </cell>
          <cell r="V107">
            <v>2.09</v>
          </cell>
          <cell r="AA107" t="str">
            <v/>
          </cell>
          <cell r="AB107" t="str">
            <v>Võ Duy</v>
          </cell>
          <cell r="AC107" t="str">
            <v>Quang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I107" t="str">
            <v>XXXXX</v>
          </cell>
          <cell r="AJ107" t="str">
            <v>XXXXX</v>
          </cell>
          <cell r="AK107" t="str">
            <v>XXXXX</v>
          </cell>
          <cell r="AL107" t="str">
            <v>XXXXX</v>
          </cell>
          <cell r="AM107" t="str">
            <v>XXXXX</v>
          </cell>
          <cell r="AN107" t="str">
            <v>XXXXX</v>
          </cell>
          <cell r="AO107" t="str">
            <v>XXXXX</v>
          </cell>
          <cell r="AP107" t="str">
            <v>XXXXX</v>
          </cell>
          <cell r="AQ107" t="str">
            <v>XXXXX</v>
          </cell>
          <cell r="AR107" t="str">
            <v>XXXXX</v>
          </cell>
          <cell r="AS107" t="str">
            <v>XXXXX</v>
          </cell>
          <cell r="AT107" t="str">
            <v>XXXXX</v>
          </cell>
          <cell r="AU107" t="str">
            <v>XXXXX</v>
          </cell>
          <cell r="AV107" t="str">
            <v>XXXXX</v>
          </cell>
          <cell r="AW107" t="str">
            <v>XXXXX</v>
          </cell>
          <cell r="AX107" t="str">
            <v>XXXXX</v>
          </cell>
          <cell r="AY107" t="str">
            <v>XXXXX</v>
          </cell>
          <cell r="AZ107" t="str">
            <v>XXXXX</v>
          </cell>
          <cell r="BA107" t="str">
            <v>XXXXX</v>
          </cell>
          <cell r="BB107" t="str">
            <v>XXXXX</v>
          </cell>
          <cell r="BD107" t="str">
            <v/>
          </cell>
          <cell r="BZ107">
            <v>0</v>
          </cell>
        </row>
        <row r="108">
          <cell r="B108" t="str">
            <v>15520800332</v>
          </cell>
          <cell r="C108" t="str">
            <v>ĐoànMinh</v>
          </cell>
          <cell r="D108" t="str">
            <v>Tâm</v>
          </cell>
          <cell r="E108" t="str">
            <v>XD15/A5</v>
          </cell>
          <cell r="F108" t="str">
            <v>064 - D067</v>
          </cell>
          <cell r="I108" t="str">
            <v>Lệ</v>
          </cell>
          <cell r="K108">
            <v>1</v>
          </cell>
          <cell r="O108">
            <v>0</v>
          </cell>
          <cell r="R108" t="str">
            <v>Lệ</v>
          </cell>
          <cell r="V108">
            <v>3.36</v>
          </cell>
          <cell r="Y108" t="str">
            <v>ĐKCĐ - T. Lệ</v>
          </cell>
          <cell r="AA108" t="str">
            <v/>
          </cell>
          <cell r="AB108" t="str">
            <v>Phan Tá</v>
          </cell>
          <cell r="AC108" t="str">
            <v>Lệ</v>
          </cell>
          <cell r="AD108" t="e">
            <v>#N/A</v>
          </cell>
          <cell r="AE108" t="e">
            <v>#N/A</v>
          </cell>
          <cell r="AF108" t="e">
            <v>#N/A</v>
          </cell>
          <cell r="AG108" t="e">
            <v>#N/A</v>
          </cell>
          <cell r="AI108" t="str">
            <v>XXXXX</v>
          </cell>
          <cell r="AJ108" t="str">
            <v>XXXXX</v>
          </cell>
          <cell r="AK108" t="str">
            <v>XXXXX</v>
          </cell>
          <cell r="AL108" t="str">
            <v>XXXXX</v>
          </cell>
          <cell r="AM108" t="str">
            <v>XXXXX</v>
          </cell>
          <cell r="AN108" t="str">
            <v>XXXXX</v>
          </cell>
          <cell r="AO108" t="str">
            <v>XXXXX</v>
          </cell>
          <cell r="AP108" t="str">
            <v>XXXXX</v>
          </cell>
          <cell r="AQ108" t="str">
            <v>XXXXX</v>
          </cell>
          <cell r="AR108" t="str">
            <v>XXXXX</v>
          </cell>
          <cell r="AS108" t="str">
            <v>XXXXX</v>
          </cell>
          <cell r="AT108" t="str">
            <v>XXXXX</v>
          </cell>
          <cell r="AU108" t="str">
            <v>XXXXX</v>
          </cell>
          <cell r="AV108" t="str">
            <v>XXXXX</v>
          </cell>
          <cell r="AW108" t="str">
            <v>XXXXX</v>
          </cell>
          <cell r="AX108" t="str">
            <v>XXXXX</v>
          </cell>
          <cell r="AY108" t="str">
            <v>XXXXX</v>
          </cell>
          <cell r="AZ108" t="str">
            <v>XXXXX</v>
          </cell>
          <cell r="BA108" t="str">
            <v>XXXXX</v>
          </cell>
          <cell r="BB108" t="str">
            <v>XXXXX</v>
          </cell>
          <cell r="BD108" t="str">
            <v/>
          </cell>
          <cell r="BZ108">
            <v>0</v>
          </cell>
        </row>
        <row r="109">
          <cell r="B109" t="str">
            <v>15520800333</v>
          </cell>
          <cell r="C109" t="str">
            <v>HuỳnhThiện</v>
          </cell>
          <cell r="D109" t="str">
            <v>Tâm</v>
          </cell>
          <cell r="E109" t="str">
            <v>XD15/A3</v>
          </cell>
          <cell r="F109" t="str">
            <v>065 - C015</v>
          </cell>
          <cell r="I109" t="str">
            <v>Thông</v>
          </cell>
          <cell r="K109">
            <v>1</v>
          </cell>
          <cell r="O109">
            <v>0</v>
          </cell>
          <cell r="R109" t="str">
            <v>Thông</v>
          </cell>
          <cell r="V109">
            <v>2.98</v>
          </cell>
          <cell r="Y109" t="str">
            <v>ĐKCĐ - T. Thông</v>
          </cell>
          <cell r="AA109" t="str">
            <v/>
          </cell>
          <cell r="AB109" t="str">
            <v>Lê Văn</v>
          </cell>
          <cell r="AC109" t="str">
            <v>Thông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I109" t="str">
            <v>XXXXX</v>
          </cell>
          <cell r="AJ109" t="str">
            <v>XXXXX</v>
          </cell>
          <cell r="AK109" t="str">
            <v>XXXXX</v>
          </cell>
          <cell r="AL109" t="str">
            <v>XXXXX</v>
          </cell>
          <cell r="AM109" t="str">
            <v>XXXXX</v>
          </cell>
          <cell r="AN109" t="str">
            <v>XXXXX</v>
          </cell>
          <cell r="AO109" t="str">
            <v>XXXXX</v>
          </cell>
          <cell r="AP109" t="str">
            <v>XXXXX</v>
          </cell>
          <cell r="AQ109" t="str">
            <v>XXXXX</v>
          </cell>
          <cell r="AR109" t="str">
            <v>XXXXX</v>
          </cell>
          <cell r="AS109" t="str">
            <v>XXXXX</v>
          </cell>
          <cell r="AT109" t="str">
            <v>XXXXX</v>
          </cell>
          <cell r="AU109" t="str">
            <v>XXXXX</v>
          </cell>
          <cell r="AV109" t="str">
            <v>XXXXX</v>
          </cell>
          <cell r="AW109" t="str">
            <v>XXXXX</v>
          </cell>
          <cell r="AX109" t="str">
            <v>XXXXX</v>
          </cell>
          <cell r="AY109" t="str">
            <v>XXXXX</v>
          </cell>
          <cell r="AZ109" t="str">
            <v>XXXXX</v>
          </cell>
          <cell r="BA109" t="str">
            <v>XXXXX</v>
          </cell>
          <cell r="BB109" t="str">
            <v>XXXXX</v>
          </cell>
          <cell r="BD109" t="str">
            <v/>
          </cell>
          <cell r="BZ109">
            <v>0</v>
          </cell>
        </row>
        <row r="110">
          <cell r="B110" t="str">
            <v>15520800334</v>
          </cell>
          <cell r="C110" t="str">
            <v>NguyễnMinh</v>
          </cell>
          <cell r="D110" t="str">
            <v>Tâm</v>
          </cell>
          <cell r="E110" t="str">
            <v>XD15/A2</v>
          </cell>
          <cell r="F110" t="str">
            <v>066 - C012</v>
          </cell>
          <cell r="I110" t="str">
            <v>An</v>
          </cell>
          <cell r="K110">
            <v>1</v>
          </cell>
          <cell r="O110">
            <v>0</v>
          </cell>
          <cell r="R110" t="str">
            <v>An</v>
          </cell>
          <cell r="V110">
            <v>2</v>
          </cell>
          <cell r="AA110" t="str">
            <v/>
          </cell>
          <cell r="AB110" t="str">
            <v>Hoàng Bắc</v>
          </cell>
          <cell r="AC110" t="str">
            <v>An</v>
          </cell>
          <cell r="AD110" t="e">
            <v>#N/A</v>
          </cell>
          <cell r="AE110" t="e">
            <v>#N/A</v>
          </cell>
          <cell r="AF110" t="e">
            <v>#N/A</v>
          </cell>
          <cell r="AG110" t="e">
            <v>#N/A</v>
          </cell>
          <cell r="AI110" t="str">
            <v>XXXXX</v>
          </cell>
          <cell r="AJ110" t="str">
            <v>XXXXX</v>
          </cell>
          <cell r="AK110" t="str">
            <v>XXXXX</v>
          </cell>
          <cell r="AL110" t="str">
            <v>XXXXX</v>
          </cell>
          <cell r="AM110" t="str">
            <v>XXXXX</v>
          </cell>
          <cell r="AN110" t="str">
            <v>XXXXX</v>
          </cell>
          <cell r="AO110" t="str">
            <v>XXXXX</v>
          </cell>
          <cell r="AP110" t="str">
            <v>XXXXX</v>
          </cell>
          <cell r="AQ110" t="str">
            <v>XXXXX</v>
          </cell>
          <cell r="AR110" t="str">
            <v>XXXXX</v>
          </cell>
          <cell r="AS110" t="str">
            <v>XXXXX</v>
          </cell>
          <cell r="AT110" t="str">
            <v>XXXXX</v>
          </cell>
          <cell r="AU110" t="str">
            <v>XXXXX</v>
          </cell>
          <cell r="AV110" t="str">
            <v>XXXXX</v>
          </cell>
          <cell r="AW110" t="str">
            <v>XXXXX</v>
          </cell>
          <cell r="AX110" t="str">
            <v>XXXXX</v>
          </cell>
          <cell r="AY110" t="str">
            <v>XXXXX</v>
          </cell>
          <cell r="AZ110" t="str">
            <v>XXXXX</v>
          </cell>
          <cell r="BA110" t="str">
            <v>XXXXX</v>
          </cell>
          <cell r="BB110" t="str">
            <v>XXXXX</v>
          </cell>
          <cell r="BD110" t="str">
            <v/>
          </cell>
          <cell r="BZ110">
            <v>0</v>
          </cell>
        </row>
        <row r="111">
          <cell r="B111" t="str">
            <v>15520890512</v>
          </cell>
          <cell r="C111" t="str">
            <v>NgôThị Thanh</v>
          </cell>
          <cell r="D111" t="str">
            <v>Tâm</v>
          </cell>
          <cell r="E111" t="str">
            <v>XD15TNB</v>
          </cell>
          <cell r="F111" t="str">
            <v>016 - D105</v>
          </cell>
          <cell r="I111" t="str">
            <v>Mạnh</v>
          </cell>
          <cell r="K111">
            <v>0.75</v>
          </cell>
          <cell r="O111">
            <v>0.25</v>
          </cell>
          <cell r="R111" t="str">
            <v>Mạnh</v>
          </cell>
          <cell r="V111">
            <v>2.47</v>
          </cell>
          <cell r="AA111" t="str">
            <v/>
          </cell>
          <cell r="AB111" t="str">
            <v>Phạm Văn </v>
          </cell>
          <cell r="AC111" t="str">
            <v>Mạnh </v>
          </cell>
          <cell r="AD111" t="e">
            <v>#N/A</v>
          </cell>
          <cell r="AE111" t="e">
            <v>#N/A</v>
          </cell>
          <cell r="AF111" t="e">
            <v>#N/A</v>
          </cell>
          <cell r="AG111" t="e">
            <v>#N/A</v>
          </cell>
          <cell r="AI111" t="str">
            <v>XXXXX</v>
          </cell>
          <cell r="AJ111" t="str">
            <v>XXXXX</v>
          </cell>
          <cell r="AK111" t="str">
            <v>XXXXX</v>
          </cell>
          <cell r="AL111" t="str">
            <v>XXXXX</v>
          </cell>
          <cell r="AM111" t="str">
            <v>XXXXX</v>
          </cell>
          <cell r="AN111" t="str">
            <v>XXXXX</v>
          </cell>
          <cell r="AO111" t="str">
            <v>XXXXX</v>
          </cell>
          <cell r="AP111" t="str">
            <v>XXXXX</v>
          </cell>
          <cell r="AQ111" t="str">
            <v>XXXXX</v>
          </cell>
          <cell r="AR111" t="str">
            <v>XXXXX</v>
          </cell>
          <cell r="AS111" t="str">
            <v>XXXXX</v>
          </cell>
          <cell r="AT111" t="str">
            <v>XXXXX</v>
          </cell>
          <cell r="AU111" t="str">
            <v>XXXXX</v>
          </cell>
          <cell r="AV111" t="str">
            <v>XXXXX</v>
          </cell>
          <cell r="AW111" t="str">
            <v>XXXXX</v>
          </cell>
          <cell r="AX111" t="str">
            <v>XXXXX</v>
          </cell>
          <cell r="AY111" t="str">
            <v>XXXXX</v>
          </cell>
          <cell r="AZ111" t="str">
            <v>XXXXX</v>
          </cell>
          <cell r="BA111" t="str">
            <v>XXXXX</v>
          </cell>
          <cell r="BB111" t="str">
            <v>XXXXX</v>
          </cell>
          <cell r="BD111" t="str">
            <v/>
          </cell>
          <cell r="BZ111">
            <v>0</v>
          </cell>
        </row>
        <row r="112">
          <cell r="B112" t="str">
            <v>15520860021</v>
          </cell>
          <cell r="C112" t="str">
            <v>NguyễnNhựt</v>
          </cell>
          <cell r="D112" t="str">
            <v>Tân</v>
          </cell>
          <cell r="E112" t="str">
            <v>XD15A2-CT</v>
          </cell>
          <cell r="F112" t="str">
            <v>067 - C018</v>
          </cell>
          <cell r="I112" t="str">
            <v>An</v>
          </cell>
          <cell r="K112">
            <v>1</v>
          </cell>
          <cell r="O112">
            <v>0.25</v>
          </cell>
          <cell r="R112" t="str">
            <v>An</v>
          </cell>
          <cell r="V112">
            <v>3.18</v>
          </cell>
          <cell r="Y112" t="str">
            <v>ĐKCĐ - T. An</v>
          </cell>
          <cell r="AA112" t="str">
            <v/>
          </cell>
          <cell r="AB112" t="str">
            <v>Hoàng Bắc</v>
          </cell>
          <cell r="AC112" t="str">
            <v>An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I112" t="str">
            <v>XXXXX</v>
          </cell>
          <cell r="AJ112" t="str">
            <v>XXXXX</v>
          </cell>
          <cell r="AK112" t="str">
            <v>XXXXX</v>
          </cell>
          <cell r="AL112" t="str">
            <v>XXXXX</v>
          </cell>
          <cell r="AM112" t="str">
            <v>XXXXX</v>
          </cell>
          <cell r="AN112" t="str">
            <v>XXXXX</v>
          </cell>
          <cell r="AO112" t="str">
            <v>XXXXX</v>
          </cell>
          <cell r="AP112" t="str">
            <v>XXXXX</v>
          </cell>
          <cell r="AQ112" t="str">
            <v>XXXXX</v>
          </cell>
          <cell r="AR112" t="str">
            <v>XXXXX</v>
          </cell>
          <cell r="AS112" t="str">
            <v>XXXXX</v>
          </cell>
          <cell r="AT112" t="str">
            <v>XXXXX</v>
          </cell>
          <cell r="AU112" t="str">
            <v>XXXXX</v>
          </cell>
          <cell r="AV112" t="str">
            <v>XXXXX</v>
          </cell>
          <cell r="AW112" t="str">
            <v>XXXXX</v>
          </cell>
          <cell r="AX112" t="str">
            <v>XXXXX</v>
          </cell>
          <cell r="AY112" t="str">
            <v>XXXXX</v>
          </cell>
          <cell r="AZ112" t="str">
            <v>XXXXX</v>
          </cell>
          <cell r="BA112" t="str">
            <v>XXXXX</v>
          </cell>
          <cell r="BB112" t="str">
            <v>XXXXX</v>
          </cell>
          <cell r="BD112" t="str">
            <v/>
          </cell>
          <cell r="BZ112">
            <v>0</v>
          </cell>
        </row>
        <row r="113">
          <cell r="B113" t="str">
            <v>15520800351</v>
          </cell>
          <cell r="C113" t="str">
            <v>NguyễnThanh</v>
          </cell>
          <cell r="D113" t="str">
            <v>Thái</v>
          </cell>
          <cell r="E113" t="str">
            <v>XD15/A2</v>
          </cell>
          <cell r="F113" t="str">
            <v>068 - C016</v>
          </cell>
          <cell r="I113" t="str">
            <v>N. Tuấn</v>
          </cell>
          <cell r="K113">
            <v>1</v>
          </cell>
          <cell r="O113">
            <v>0</v>
          </cell>
          <cell r="R113" t="str">
            <v>N. Tuấn</v>
          </cell>
          <cell r="V113">
            <v>3.01</v>
          </cell>
          <cell r="Y113" t="str">
            <v>ĐKCĐ - T. H. Tuấn</v>
          </cell>
          <cell r="AA113" t="str">
            <v/>
          </cell>
          <cell r="AB113" t="str">
            <v>Nguyễn Hữu Anh </v>
          </cell>
          <cell r="AC113" t="str">
            <v>Tuấn </v>
          </cell>
          <cell r="AD113" t="e">
            <v>#N/A</v>
          </cell>
          <cell r="AE113" t="e">
            <v>#N/A</v>
          </cell>
          <cell r="AF113" t="e">
            <v>#N/A</v>
          </cell>
          <cell r="AG113" t="e">
            <v>#N/A</v>
          </cell>
          <cell r="AI113" t="str">
            <v>XXXXX</v>
          </cell>
          <cell r="AJ113" t="str">
            <v>XXXXX</v>
          </cell>
          <cell r="AK113" t="str">
            <v>XXXXX</v>
          </cell>
          <cell r="AL113" t="str">
            <v>XXXXX</v>
          </cell>
          <cell r="AM113" t="str">
            <v>XXXXX</v>
          </cell>
          <cell r="AN113" t="str">
            <v>XXXXX</v>
          </cell>
          <cell r="AO113" t="str">
            <v>XXXXX</v>
          </cell>
          <cell r="AP113" t="str">
            <v>XXXXX</v>
          </cell>
          <cell r="AQ113" t="str">
            <v>XXXXX</v>
          </cell>
          <cell r="AR113" t="str">
            <v>XXXXX</v>
          </cell>
          <cell r="AS113" t="str">
            <v>XXXXX</v>
          </cell>
          <cell r="AT113" t="str">
            <v>XXXXX</v>
          </cell>
          <cell r="AU113" t="str">
            <v>XXXXX</v>
          </cell>
          <cell r="AV113" t="str">
            <v>XXXXX</v>
          </cell>
          <cell r="AW113" t="str">
            <v>XXXXX</v>
          </cell>
          <cell r="AX113" t="str">
            <v>XXXXX</v>
          </cell>
          <cell r="AY113" t="str">
            <v>XXXXX</v>
          </cell>
          <cell r="AZ113" t="str">
            <v>XXXXX</v>
          </cell>
          <cell r="BA113" t="str">
            <v>XXXXX</v>
          </cell>
          <cell r="BB113" t="str">
            <v>XXXXX</v>
          </cell>
          <cell r="BD113" t="str">
            <v/>
          </cell>
          <cell r="BZ113">
            <v>0</v>
          </cell>
        </row>
        <row r="114">
          <cell r="B114" t="str">
            <v>14520860205</v>
          </cell>
          <cell r="C114" t="str">
            <v>NguyễnXuân</v>
          </cell>
          <cell r="D114" t="str">
            <v>Thắng</v>
          </cell>
          <cell r="E114" t="str">
            <v>XD14-ÐL</v>
          </cell>
          <cell r="F114" t="str">
            <v>069 - D071</v>
          </cell>
          <cell r="I114" t="str">
            <v>V. Tuấn</v>
          </cell>
          <cell r="K114">
            <v>0.75</v>
          </cell>
          <cell r="O114">
            <v>0.25</v>
          </cell>
          <cell r="R114" t="str">
            <v>V. Tuấn</v>
          </cell>
          <cell r="V114">
            <v>2.31</v>
          </cell>
          <cell r="AA114" t="str">
            <v/>
          </cell>
          <cell r="AB114" t="str">
            <v>Võ Văn </v>
          </cell>
          <cell r="AC114" t="str">
            <v>Tuấn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I114" t="str">
            <v>XXXXX</v>
          </cell>
          <cell r="AJ114" t="str">
            <v>XXXXX</v>
          </cell>
          <cell r="AK114" t="str">
            <v>XXXXX</v>
          </cell>
          <cell r="AL114" t="str">
            <v>XXXXX</v>
          </cell>
          <cell r="AM114" t="str">
            <v>XXXXX</v>
          </cell>
          <cell r="AN114" t="str">
            <v>XXXXX</v>
          </cell>
          <cell r="AO114" t="str">
            <v>XXXXX</v>
          </cell>
          <cell r="AP114" t="str">
            <v>XXXXX</v>
          </cell>
          <cell r="AQ114" t="str">
            <v>XXXXX</v>
          </cell>
          <cell r="AR114" t="str">
            <v>XXXXX</v>
          </cell>
          <cell r="AS114" t="str">
            <v>XXXXX</v>
          </cell>
          <cell r="AT114" t="str">
            <v>XXXXX</v>
          </cell>
          <cell r="AU114" t="str">
            <v>XXXXX</v>
          </cell>
          <cell r="AV114" t="str">
            <v>XXXXX</v>
          </cell>
          <cell r="AW114" t="str">
            <v>XXXXX</v>
          </cell>
          <cell r="AX114" t="str">
            <v>XXXXX</v>
          </cell>
          <cell r="AY114" t="str">
            <v>XXXXX</v>
          </cell>
          <cell r="AZ114" t="str">
            <v>XXXXX</v>
          </cell>
          <cell r="BA114" t="str">
            <v>XXXXX</v>
          </cell>
          <cell r="BB114" t="str">
            <v>XXXXX</v>
          </cell>
          <cell r="BD114" t="str">
            <v/>
          </cell>
          <cell r="BZ114">
            <v>0</v>
          </cell>
        </row>
        <row r="115">
          <cell r="B115" t="str">
            <v>14520890201</v>
          </cell>
          <cell r="C115" t="str">
            <v>NguyễnĐức</v>
          </cell>
          <cell r="D115" t="str">
            <v>Thành</v>
          </cell>
          <cell r="E115" t="str">
            <v>XD14TNB</v>
          </cell>
          <cell r="F115" t="str">
            <v>017 - D106</v>
          </cell>
          <cell r="I115" t="str">
            <v>G. Nam</v>
          </cell>
          <cell r="K115">
            <v>0.75</v>
          </cell>
          <cell r="O115">
            <v>0.25</v>
          </cell>
          <cell r="R115" t="str">
            <v>G. Nam</v>
          </cell>
          <cell r="V115">
            <v>2.25</v>
          </cell>
          <cell r="AA115" t="str">
            <v/>
          </cell>
          <cell r="AB115" t="str">
            <v>Bùi Giang</v>
          </cell>
          <cell r="AC115" t="str">
            <v>Nam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I115" t="str">
            <v>XXXXX</v>
          </cell>
          <cell r="AJ115" t="str">
            <v>XXXXX</v>
          </cell>
          <cell r="AK115" t="str">
            <v>XXXXX</v>
          </cell>
          <cell r="AL115" t="str">
            <v>XXXXX</v>
          </cell>
          <cell r="AM115" t="str">
            <v>XXXXX</v>
          </cell>
          <cell r="AN115" t="str">
            <v>XXXXX</v>
          </cell>
          <cell r="AO115" t="str">
            <v>XXXXX</v>
          </cell>
          <cell r="AP115" t="str">
            <v>XXXXX</v>
          </cell>
          <cell r="AQ115" t="str">
            <v>XXXXX</v>
          </cell>
          <cell r="AR115" t="str">
            <v>XXXXX</v>
          </cell>
          <cell r="AS115" t="str">
            <v>XXXXX</v>
          </cell>
          <cell r="AT115" t="str">
            <v>XXXXX</v>
          </cell>
          <cell r="AU115" t="str">
            <v>XXXXX</v>
          </cell>
          <cell r="AV115" t="str">
            <v>XXXXX</v>
          </cell>
          <cell r="AW115" t="str">
            <v>XXXXX</v>
          </cell>
          <cell r="AX115" t="str">
            <v>XXXXX</v>
          </cell>
          <cell r="AY115" t="str">
            <v>XXXXX</v>
          </cell>
          <cell r="AZ115" t="str">
            <v>XXXXX</v>
          </cell>
          <cell r="BA115" t="str">
            <v>XXXXX</v>
          </cell>
          <cell r="BB115" t="str">
            <v>XXXXX</v>
          </cell>
          <cell r="BD115" t="str">
            <v/>
          </cell>
          <cell r="BZ115">
            <v>0</v>
          </cell>
        </row>
        <row r="116">
          <cell r="B116" t="str">
            <v>14520800671</v>
          </cell>
          <cell r="C116" t="str">
            <v>NguyễnQuốc</v>
          </cell>
          <cell r="D116" t="str">
            <v>Thiện</v>
          </cell>
          <cell r="E116" t="str">
            <v>XD14-CT</v>
          </cell>
          <cell r="F116" t="str">
            <v>070 - D072</v>
          </cell>
          <cell r="I116" t="str">
            <v>Đ. Nam</v>
          </cell>
          <cell r="K116">
            <v>0.75</v>
          </cell>
          <cell r="O116">
            <v>0.25</v>
          </cell>
          <cell r="R116" t="str">
            <v>Đ. Nam</v>
          </cell>
          <cell r="V116">
            <v>2.09</v>
          </cell>
          <cell r="AA116" t="str">
            <v/>
          </cell>
          <cell r="AB116" t="str">
            <v>Đinh Hoàng</v>
          </cell>
          <cell r="AC116" t="str">
            <v>Nam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I116" t="str">
            <v>XXXXX</v>
          </cell>
          <cell r="AJ116" t="str">
            <v>XXXXX</v>
          </cell>
          <cell r="AK116" t="str">
            <v>XXXXX</v>
          </cell>
          <cell r="AL116" t="str">
            <v>XXXXX</v>
          </cell>
          <cell r="AM116" t="str">
            <v>XXXXX</v>
          </cell>
          <cell r="AN116" t="str">
            <v>XXXXX</v>
          </cell>
          <cell r="AO116" t="str">
            <v>XXXXX</v>
          </cell>
          <cell r="AP116" t="str">
            <v>XXXXX</v>
          </cell>
          <cell r="AQ116" t="str">
            <v>XXXXX</v>
          </cell>
          <cell r="AR116" t="str">
            <v>XXXXX</v>
          </cell>
          <cell r="AS116" t="str">
            <v>XXXXX</v>
          </cell>
          <cell r="AT116" t="str">
            <v>XXXXX</v>
          </cell>
          <cell r="AU116" t="str">
            <v>XXXXX</v>
          </cell>
          <cell r="AV116" t="str">
            <v>XXXXX</v>
          </cell>
          <cell r="AW116" t="str">
            <v>XXXXX</v>
          </cell>
          <cell r="AX116" t="str">
            <v>XXXXX</v>
          </cell>
          <cell r="AY116" t="str">
            <v>XXXXX</v>
          </cell>
          <cell r="AZ116" t="str">
            <v>XXXXX</v>
          </cell>
          <cell r="BA116" t="str">
            <v>XXXXX</v>
          </cell>
          <cell r="BB116" t="str">
            <v>XXXXX</v>
          </cell>
          <cell r="BD116" t="str">
            <v/>
          </cell>
          <cell r="BZ116">
            <v>0</v>
          </cell>
        </row>
        <row r="117">
          <cell r="B117" t="str">
            <v>15520890038</v>
          </cell>
          <cell r="C117" t="str">
            <v>NguyễnHữu</v>
          </cell>
          <cell r="D117" t="str">
            <v>Thịnh</v>
          </cell>
          <cell r="E117" t="str">
            <v>XD15TNB</v>
          </cell>
          <cell r="F117" t="str">
            <v>018 - D117</v>
          </cell>
          <cell r="I117" t="str">
            <v>Tố Lan</v>
          </cell>
          <cell r="K117">
            <v>0.75</v>
          </cell>
          <cell r="O117">
            <v>0.25</v>
          </cell>
          <cell r="R117" t="str">
            <v>Tố Lan</v>
          </cell>
          <cell r="V117">
            <v>2.27</v>
          </cell>
          <cell r="AA117" t="str">
            <v/>
          </cell>
          <cell r="AB117" t="str">
            <v>Nguyễn Thị Tố</v>
          </cell>
          <cell r="AC117" t="str">
            <v>Lan</v>
          </cell>
          <cell r="AD117" t="e">
            <v>#N/A</v>
          </cell>
          <cell r="AE117" t="e">
            <v>#N/A</v>
          </cell>
          <cell r="AF117" t="e">
            <v>#N/A</v>
          </cell>
          <cell r="AG117" t="e">
            <v>#N/A</v>
          </cell>
          <cell r="AI117" t="str">
            <v>XXXXX</v>
          </cell>
          <cell r="AJ117" t="str">
            <v>XXXXX</v>
          </cell>
          <cell r="AK117" t="str">
            <v>XXXXX</v>
          </cell>
          <cell r="AL117" t="str">
            <v>XXXXX</v>
          </cell>
          <cell r="AM117" t="str">
            <v>XXXXX</v>
          </cell>
          <cell r="AN117" t="str">
            <v>XXXXX</v>
          </cell>
          <cell r="AO117" t="str">
            <v>XXXXX</v>
          </cell>
          <cell r="AP117" t="str">
            <v>XXXXX</v>
          </cell>
          <cell r="AQ117" t="str">
            <v>XXXXX</v>
          </cell>
          <cell r="AR117" t="str">
            <v>XXXXX</v>
          </cell>
          <cell r="AS117" t="str">
            <v>XXXXX</v>
          </cell>
          <cell r="AT117" t="str">
            <v>XXXXX</v>
          </cell>
          <cell r="AU117" t="str">
            <v>XXXXX</v>
          </cell>
          <cell r="AV117" t="str">
            <v>XXXXX</v>
          </cell>
          <cell r="AW117" t="str">
            <v>XXXXX</v>
          </cell>
          <cell r="AX117" t="str">
            <v>XXXXX</v>
          </cell>
          <cell r="AY117" t="str">
            <v>XXXXX</v>
          </cell>
          <cell r="AZ117" t="str">
            <v>XXXXX</v>
          </cell>
          <cell r="BA117" t="str">
            <v>XXXXX</v>
          </cell>
          <cell r="BB117" t="str">
            <v>XXXXX</v>
          </cell>
          <cell r="BD117" t="str">
            <v/>
          </cell>
          <cell r="BZ117">
            <v>0</v>
          </cell>
        </row>
        <row r="118">
          <cell r="B118" t="str">
            <v>14520800483</v>
          </cell>
          <cell r="C118" t="str">
            <v>NguyễnXuân</v>
          </cell>
          <cell r="D118" t="str">
            <v>Thôi</v>
          </cell>
          <cell r="E118" t="str">
            <v>XD14/A2</v>
          </cell>
          <cell r="F118" t="str">
            <v>071 - D073</v>
          </cell>
          <cell r="I118" t="str">
            <v>Hiếu</v>
          </cell>
          <cell r="K118">
            <v>0.75</v>
          </cell>
          <cell r="O118">
            <v>0.25</v>
          </cell>
          <cell r="R118" t="str">
            <v>Hiếu</v>
          </cell>
          <cell r="V118">
            <v>2.14</v>
          </cell>
          <cell r="AA118" t="str">
            <v/>
          </cell>
          <cell r="AB118" t="str">
            <v>Nguyễn Văn</v>
          </cell>
          <cell r="AC118" t="str">
            <v>Hiếu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I118" t="str">
            <v>XXXXX</v>
          </cell>
          <cell r="AJ118" t="str">
            <v>XXXXX</v>
          </cell>
          <cell r="AK118" t="str">
            <v>XXXXX</v>
          </cell>
          <cell r="AL118" t="str">
            <v>XXXXX</v>
          </cell>
          <cell r="AM118" t="str">
            <v>XXXXX</v>
          </cell>
          <cell r="AN118" t="str">
            <v>XXXXX</v>
          </cell>
          <cell r="AO118" t="str">
            <v>XXXXX</v>
          </cell>
          <cell r="AP118" t="str">
            <v>XXXXX</v>
          </cell>
          <cell r="AQ118" t="str">
            <v>XXXXX</v>
          </cell>
          <cell r="AR118" t="str">
            <v>XXXXX</v>
          </cell>
          <cell r="AS118" t="str">
            <v>XXXXX</v>
          </cell>
          <cell r="AT118" t="str">
            <v>XXXXX</v>
          </cell>
          <cell r="AU118" t="str">
            <v>XXXXX</v>
          </cell>
          <cell r="AV118" t="str">
            <v>XXXXX</v>
          </cell>
          <cell r="AW118" t="str">
            <v>XXXXX</v>
          </cell>
          <cell r="AX118" t="str">
            <v>XXXXX</v>
          </cell>
          <cell r="AY118" t="str">
            <v>XXXXX</v>
          </cell>
          <cell r="AZ118" t="str">
            <v>XXXXX</v>
          </cell>
          <cell r="BA118" t="str">
            <v>XXXXX</v>
          </cell>
          <cell r="BB118" t="str">
            <v>XXXXX</v>
          </cell>
          <cell r="BD118" t="str">
            <v/>
          </cell>
          <cell r="BZ118">
            <v>0</v>
          </cell>
        </row>
        <row r="119">
          <cell r="B119" t="str">
            <v>15520800396</v>
          </cell>
          <cell r="C119" t="str">
            <v>NguyễnHữu</v>
          </cell>
          <cell r="D119" t="str">
            <v>Thuận</v>
          </cell>
          <cell r="E119" t="str">
            <v>XD15/A4</v>
          </cell>
          <cell r="F119" t="str">
            <v>072 - D082</v>
          </cell>
          <cell r="I119" t="str">
            <v>Nhân</v>
          </cell>
          <cell r="K119">
            <v>0.75</v>
          </cell>
          <cell r="O119">
            <v>0.25</v>
          </cell>
          <cell r="R119" t="str">
            <v>Nhân</v>
          </cell>
          <cell r="V119">
            <v>2.36</v>
          </cell>
          <cell r="AA119" t="str">
            <v/>
          </cell>
          <cell r="AB119" t="str">
            <v>Đào Đình </v>
          </cell>
          <cell r="AC119" t="str">
            <v>Nhân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I119" t="str">
            <v>XXXXX</v>
          </cell>
          <cell r="AJ119" t="str">
            <v>XXXXX</v>
          </cell>
          <cell r="AK119" t="str">
            <v>XXXXX</v>
          </cell>
          <cell r="AL119" t="str">
            <v>XXXXX</v>
          </cell>
          <cell r="AM119" t="str">
            <v>XXXXX</v>
          </cell>
          <cell r="AN119" t="str">
            <v>XXXXX</v>
          </cell>
          <cell r="AO119" t="str">
            <v>XXXXX</v>
          </cell>
          <cell r="AP119" t="str">
            <v>XXXXX</v>
          </cell>
          <cell r="AQ119" t="str">
            <v>XXXXX</v>
          </cell>
          <cell r="AR119" t="str">
            <v>XXXXX</v>
          </cell>
          <cell r="AS119" t="str">
            <v>XXXXX</v>
          </cell>
          <cell r="AT119" t="str">
            <v>XXXXX</v>
          </cell>
          <cell r="AU119" t="str">
            <v>XXXXX</v>
          </cell>
          <cell r="AV119" t="str">
            <v>XXXXX</v>
          </cell>
          <cell r="AW119" t="str">
            <v>XXXXX</v>
          </cell>
          <cell r="AX119" t="str">
            <v>XXXXX</v>
          </cell>
          <cell r="AY119" t="str">
            <v>XXXXX</v>
          </cell>
          <cell r="AZ119" t="str">
            <v>XXXXX</v>
          </cell>
          <cell r="BA119" t="str">
            <v>XXXXX</v>
          </cell>
          <cell r="BB119" t="str">
            <v>XXXXX</v>
          </cell>
          <cell r="BD119" t="str">
            <v/>
          </cell>
          <cell r="BZ119">
            <v>0</v>
          </cell>
        </row>
        <row r="120">
          <cell r="B120" t="str">
            <v>15520800399</v>
          </cell>
          <cell r="C120" t="str">
            <v>ÔngNgọc</v>
          </cell>
          <cell r="D120" t="str">
            <v>Thức</v>
          </cell>
          <cell r="E120" t="str">
            <v>XD15/A5</v>
          </cell>
          <cell r="F120" t="str">
            <v>073 - D080</v>
          </cell>
          <cell r="I120" t="str">
            <v>Lận</v>
          </cell>
          <cell r="K120">
            <v>0.75</v>
          </cell>
          <cell r="O120">
            <v>0.25</v>
          </cell>
          <cell r="R120" t="str">
            <v>Lận</v>
          </cell>
          <cell r="V120">
            <v>2.57</v>
          </cell>
          <cell r="AA120" t="str">
            <v/>
          </cell>
          <cell r="AB120" t="str">
            <v>Tô Văn</v>
          </cell>
          <cell r="AC120" t="str">
            <v>Lận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I120" t="str">
            <v>XXXXX</v>
          </cell>
          <cell r="AJ120" t="str">
            <v>XXXXX</v>
          </cell>
          <cell r="AK120" t="str">
            <v>XXXXX</v>
          </cell>
          <cell r="AL120" t="str">
            <v>XXXXX</v>
          </cell>
          <cell r="AM120" t="str">
            <v>XXXXX</v>
          </cell>
          <cell r="AN120" t="str">
            <v>XXXXX</v>
          </cell>
          <cell r="AO120" t="str">
            <v>XXXXX</v>
          </cell>
          <cell r="AP120" t="str">
            <v>XXXXX</v>
          </cell>
          <cell r="AQ120" t="str">
            <v>XXXXX</v>
          </cell>
          <cell r="AR120" t="str">
            <v>XXXXX</v>
          </cell>
          <cell r="AS120" t="str">
            <v>XXXXX</v>
          </cell>
          <cell r="AT120" t="str">
            <v>XXXXX</v>
          </cell>
          <cell r="AU120" t="str">
            <v>XXXXX</v>
          </cell>
          <cell r="AV120" t="str">
            <v>XXXXX</v>
          </cell>
          <cell r="AW120" t="str">
            <v>XXXXX</v>
          </cell>
          <cell r="AX120" t="str">
            <v>XXXXX</v>
          </cell>
          <cell r="AY120" t="str">
            <v>XXXXX</v>
          </cell>
          <cell r="AZ120" t="str">
            <v>XXXXX</v>
          </cell>
          <cell r="BA120" t="str">
            <v>XXXXX</v>
          </cell>
          <cell r="BB120" t="str">
            <v>XXXXX</v>
          </cell>
          <cell r="BD120" t="str">
            <v/>
          </cell>
          <cell r="BZ120">
            <v>0</v>
          </cell>
        </row>
        <row r="121">
          <cell r="B121" t="str">
            <v>15520800400</v>
          </cell>
          <cell r="C121" t="str">
            <v>HồHoài</v>
          </cell>
          <cell r="D121" t="str">
            <v>Thương</v>
          </cell>
          <cell r="E121" t="str">
            <v>XD15A2-CT</v>
          </cell>
          <cell r="F121" t="str">
            <v>074 - D015</v>
          </cell>
          <cell r="I121" t="str">
            <v>N. Tuấn</v>
          </cell>
          <cell r="K121">
            <v>1</v>
          </cell>
          <cell r="O121">
            <v>0.25</v>
          </cell>
          <cell r="R121" t="str">
            <v>N. Tuấn</v>
          </cell>
          <cell r="V121">
            <v>3.04</v>
          </cell>
          <cell r="Y121" t="str">
            <v>ĐKCĐ - T. H. Tuấn</v>
          </cell>
          <cell r="AA121" t="str">
            <v/>
          </cell>
          <cell r="AB121" t="str">
            <v>Nguyễn Hữu Anh </v>
          </cell>
          <cell r="AC121" t="str">
            <v>Tuấn </v>
          </cell>
          <cell r="AD121" t="e">
            <v>#N/A</v>
          </cell>
          <cell r="AE121" t="e">
            <v>#N/A</v>
          </cell>
          <cell r="AF121" t="e">
            <v>#N/A</v>
          </cell>
          <cell r="AG121" t="e">
            <v>#N/A</v>
          </cell>
          <cell r="AI121" t="str">
            <v>XXXXX</v>
          </cell>
          <cell r="AJ121" t="str">
            <v>XXXXX</v>
          </cell>
          <cell r="AK121" t="str">
            <v>XXXXX</v>
          </cell>
          <cell r="AL121" t="str">
            <v>XXXXX</v>
          </cell>
          <cell r="AM121" t="str">
            <v>XXXXX</v>
          </cell>
          <cell r="AN121" t="str">
            <v>XXXXX</v>
          </cell>
          <cell r="AO121" t="str">
            <v>XXXXX</v>
          </cell>
          <cell r="AP121" t="str">
            <v>XXXXX</v>
          </cell>
          <cell r="AQ121" t="str">
            <v>XXXXX</v>
          </cell>
          <cell r="AR121" t="str">
            <v>XXXXX</v>
          </cell>
          <cell r="AS121" t="str">
            <v>XXXXX</v>
          </cell>
          <cell r="AT121" t="str">
            <v>XXXXX</v>
          </cell>
          <cell r="AU121" t="str">
            <v>XXXXX</v>
          </cell>
          <cell r="AV121" t="str">
            <v>XXXXX</v>
          </cell>
          <cell r="AW121" t="str">
            <v>XXXXX</v>
          </cell>
          <cell r="AX121" t="str">
            <v>XXXXX</v>
          </cell>
          <cell r="AY121" t="str">
            <v>XXXXX</v>
          </cell>
          <cell r="AZ121" t="str">
            <v>XXXXX</v>
          </cell>
          <cell r="BA121" t="str">
            <v>XXXXX</v>
          </cell>
          <cell r="BB121" t="str">
            <v>XXXXX</v>
          </cell>
          <cell r="BD121" t="str">
            <v/>
          </cell>
          <cell r="BZ121">
            <v>0</v>
          </cell>
        </row>
        <row r="122">
          <cell r="B122" t="str">
            <v>14T3208130</v>
          </cell>
          <cell r="C122" t="str">
            <v>NguyễnXuân</v>
          </cell>
          <cell r="D122" t="str">
            <v>Thùy</v>
          </cell>
          <cell r="E122" t="str">
            <v>TCTÐ14B</v>
          </cell>
          <cell r="F122" t="str">
            <v>037 - D057</v>
          </cell>
          <cell r="I122" t="str">
            <v>Ngân</v>
          </cell>
          <cell r="K122">
            <v>0.75</v>
          </cell>
          <cell r="O122">
            <v>0.25</v>
          </cell>
          <cell r="R122" t="str">
            <v>Ngân</v>
          </cell>
          <cell r="V122">
            <v>6.13</v>
          </cell>
          <cell r="AA122" t="str">
            <v/>
          </cell>
          <cell r="AB122" t="str">
            <v>Nguyễn Thị</v>
          </cell>
          <cell r="AC122" t="str">
            <v>Ngân 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I122" t="str">
            <v>XXXXX</v>
          </cell>
          <cell r="AJ122" t="str">
            <v>XXXXX</v>
          </cell>
          <cell r="AK122" t="str">
            <v>XXXXX</v>
          </cell>
          <cell r="AL122" t="str">
            <v>XXXXX</v>
          </cell>
          <cell r="AM122" t="str">
            <v>XXXXX</v>
          </cell>
          <cell r="AN122" t="str">
            <v>XXXXX</v>
          </cell>
          <cell r="AO122" t="str">
            <v>XXXXX</v>
          </cell>
          <cell r="AP122" t="str">
            <v>XXXXX</v>
          </cell>
          <cell r="AQ122" t="str">
            <v>XXXXX</v>
          </cell>
          <cell r="AR122" t="str">
            <v>XXXXX</v>
          </cell>
          <cell r="AS122" t="str">
            <v>XXXXX</v>
          </cell>
          <cell r="AT122" t="str">
            <v>XXXXX</v>
          </cell>
          <cell r="AU122" t="str">
            <v>XXXXX</v>
          </cell>
          <cell r="AV122" t="str">
            <v>XXXXX</v>
          </cell>
          <cell r="AW122" t="str">
            <v>XXXXX</v>
          </cell>
          <cell r="AX122" t="str">
            <v>XXXXX</v>
          </cell>
          <cell r="AY122" t="str">
            <v>XXXXX</v>
          </cell>
          <cell r="AZ122" t="str">
            <v>XXXXX</v>
          </cell>
          <cell r="BA122" t="str">
            <v>XXXXX</v>
          </cell>
          <cell r="BB122" t="str">
            <v>XXXXX</v>
          </cell>
          <cell r="BD122" t="str">
            <v/>
          </cell>
          <cell r="BZ122">
            <v>0</v>
          </cell>
        </row>
        <row r="123">
          <cell r="B123" t="str">
            <v>13520801046</v>
          </cell>
          <cell r="C123" t="str">
            <v>TôMinh</v>
          </cell>
          <cell r="D123" t="str">
            <v>Tiên</v>
          </cell>
          <cell r="E123" t="str">
            <v>XD13-ÐL</v>
          </cell>
          <cell r="F123" t="str">
            <v>075 - D016</v>
          </cell>
          <cell r="I123" t="str">
            <v>Lân</v>
          </cell>
          <cell r="K123">
            <v>0.75</v>
          </cell>
          <cell r="O123">
            <v>0.25</v>
          </cell>
          <cell r="R123" t="str">
            <v>Lân</v>
          </cell>
          <cell r="V123">
            <v>1.93</v>
          </cell>
          <cell r="AA123" t="str">
            <v/>
          </cell>
          <cell r="AB123" t="str">
            <v>Tôn Thất Hoàng</v>
          </cell>
          <cell r="AC123" t="str">
            <v>Lân</v>
          </cell>
          <cell r="AD123" t="e">
            <v>#N/A</v>
          </cell>
          <cell r="AE123" t="e">
            <v>#N/A</v>
          </cell>
          <cell r="AF123" t="e">
            <v>#N/A</v>
          </cell>
          <cell r="AG123" t="e">
            <v>#N/A</v>
          </cell>
          <cell r="AI123" t="str">
            <v>XXXXX</v>
          </cell>
          <cell r="AJ123" t="str">
            <v>XXXXX</v>
          </cell>
          <cell r="AK123" t="str">
            <v>XXXXX</v>
          </cell>
          <cell r="AL123" t="str">
            <v>XXXXX</v>
          </cell>
          <cell r="AM123" t="str">
            <v>XXXXX</v>
          </cell>
          <cell r="AN123" t="str">
            <v>XXXXX</v>
          </cell>
          <cell r="AO123" t="str">
            <v>XXXXX</v>
          </cell>
          <cell r="AP123" t="str">
            <v>XXXXX</v>
          </cell>
          <cell r="AQ123" t="str">
            <v>XXXXX</v>
          </cell>
          <cell r="AR123" t="str">
            <v>XXXXX</v>
          </cell>
          <cell r="AS123" t="str">
            <v>XXXXX</v>
          </cell>
          <cell r="AT123" t="str">
            <v>XXXXX</v>
          </cell>
          <cell r="AU123" t="str">
            <v>XXXXX</v>
          </cell>
          <cell r="AV123" t="str">
            <v>XXXXX</v>
          </cell>
          <cell r="AW123" t="str">
            <v>XXXXX</v>
          </cell>
          <cell r="AX123" t="str">
            <v>XXXXX</v>
          </cell>
          <cell r="AY123" t="str">
            <v>XXXXX</v>
          </cell>
          <cell r="AZ123" t="str">
            <v>XXXXX</v>
          </cell>
          <cell r="BA123" t="str">
            <v>XXXXX</v>
          </cell>
          <cell r="BB123" t="str">
            <v>XXXXX</v>
          </cell>
          <cell r="BD123" t="str">
            <v/>
          </cell>
          <cell r="BZ123">
            <v>0</v>
          </cell>
        </row>
        <row r="124">
          <cell r="B124" t="str">
            <v>11510301425</v>
          </cell>
          <cell r="C124" t="str">
            <v>TrầnXuân</v>
          </cell>
          <cell r="D124" t="str">
            <v>Tiến</v>
          </cell>
          <cell r="E124" t="str">
            <v>XD11/A2</v>
          </cell>
          <cell r="F124" t="str">
            <v>077 - D083</v>
          </cell>
          <cell r="I124" t="str">
            <v>Toàn</v>
          </cell>
          <cell r="K124">
            <v>0.75</v>
          </cell>
          <cell r="O124">
            <v>0.25</v>
          </cell>
          <cell r="R124" t="str">
            <v>Toàn</v>
          </cell>
          <cell r="V124">
            <v>1.89</v>
          </cell>
          <cell r="AA124" t="str">
            <v/>
          </cell>
          <cell r="AB124" t="str">
            <v>Đoàn Văn</v>
          </cell>
          <cell r="AC124" t="str">
            <v>Toàn 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I124" t="str">
            <v>XXXXX</v>
          </cell>
          <cell r="AJ124" t="str">
            <v>XXXXX</v>
          </cell>
          <cell r="AK124" t="str">
            <v>XXXXX</v>
          </cell>
          <cell r="AL124" t="str">
            <v>XXXXX</v>
          </cell>
          <cell r="AM124" t="str">
            <v>XXXXX</v>
          </cell>
          <cell r="AN124" t="str">
            <v>XXXXX</v>
          </cell>
          <cell r="AO124" t="str">
            <v>XXXXX</v>
          </cell>
          <cell r="AP124" t="str">
            <v>XXXXX</v>
          </cell>
          <cell r="AQ124" t="str">
            <v>XXXXX</v>
          </cell>
          <cell r="AR124" t="str">
            <v>XXXXX</v>
          </cell>
          <cell r="AS124" t="str">
            <v>XXXXX</v>
          </cell>
          <cell r="AT124" t="str">
            <v>XXXXX</v>
          </cell>
          <cell r="AU124" t="str">
            <v>XXXXX</v>
          </cell>
          <cell r="AV124" t="str">
            <v>XXXXX</v>
          </cell>
          <cell r="AW124" t="str">
            <v>XXXXX</v>
          </cell>
          <cell r="AX124" t="str">
            <v>XXXXX</v>
          </cell>
          <cell r="AY124" t="str">
            <v>XXXXX</v>
          </cell>
          <cell r="AZ124" t="str">
            <v>XXXXX</v>
          </cell>
          <cell r="BA124" t="str">
            <v>XXXXX</v>
          </cell>
          <cell r="BB124" t="str">
            <v>XXXXX</v>
          </cell>
          <cell r="BD124" t="str">
            <v/>
          </cell>
          <cell r="BZ124">
            <v>0</v>
          </cell>
        </row>
        <row r="125">
          <cell r="B125" t="str">
            <v>14520800495</v>
          </cell>
          <cell r="C125" t="str">
            <v>NguyễnMạnh</v>
          </cell>
          <cell r="D125" t="str">
            <v>Tiến</v>
          </cell>
          <cell r="E125" t="str">
            <v>XD14/A2</v>
          </cell>
          <cell r="F125" t="str">
            <v>076 - D017</v>
          </cell>
          <cell r="I125" t="str">
            <v>Lan</v>
          </cell>
          <cell r="K125">
            <v>0.75</v>
          </cell>
          <cell r="O125">
            <v>0.25</v>
          </cell>
          <cell r="R125" t="str">
            <v>Lan</v>
          </cell>
          <cell r="V125">
            <v>2.27</v>
          </cell>
          <cell r="AA125" t="str">
            <v/>
          </cell>
          <cell r="AB125" t="str">
            <v>Bạch Vũ Hoàng</v>
          </cell>
          <cell r="AC125" t="str">
            <v>Lan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I125" t="str">
            <v>XXXXX</v>
          </cell>
          <cell r="AJ125" t="str">
            <v>XXXXX</v>
          </cell>
          <cell r="AK125" t="str">
            <v>XXXXX</v>
          </cell>
          <cell r="AL125" t="str">
            <v>XXXXX</v>
          </cell>
          <cell r="AM125" t="str">
            <v>XXXXX</v>
          </cell>
          <cell r="AN125" t="str">
            <v>XXXXX</v>
          </cell>
          <cell r="AO125" t="str">
            <v>XXXXX</v>
          </cell>
          <cell r="AP125" t="str">
            <v>XXXXX</v>
          </cell>
          <cell r="AQ125" t="str">
            <v>XXXXX</v>
          </cell>
          <cell r="AR125" t="str">
            <v>XXXXX</v>
          </cell>
          <cell r="AS125" t="str">
            <v>XXXXX</v>
          </cell>
          <cell r="AT125" t="str">
            <v>XXXXX</v>
          </cell>
          <cell r="AU125" t="str">
            <v>XXXXX</v>
          </cell>
          <cell r="AV125" t="str">
            <v>XXXXX</v>
          </cell>
          <cell r="AW125" t="str">
            <v>XXXXX</v>
          </cell>
          <cell r="AX125" t="str">
            <v>XXXXX</v>
          </cell>
          <cell r="AY125" t="str">
            <v>XXXXX</v>
          </cell>
          <cell r="AZ125" t="str">
            <v>XXXXX</v>
          </cell>
          <cell r="BA125" t="str">
            <v>XXXXX</v>
          </cell>
          <cell r="BB125" t="str">
            <v>XXXXX</v>
          </cell>
          <cell r="BD125" t="str">
            <v/>
          </cell>
          <cell r="BZ125">
            <v>0</v>
          </cell>
        </row>
        <row r="126">
          <cell r="B126" t="str">
            <v>15520890040</v>
          </cell>
          <cell r="C126" t="str">
            <v>Trần</v>
          </cell>
          <cell r="D126" t="str">
            <v>Tiến</v>
          </cell>
          <cell r="E126" t="str">
            <v>XD15TNB</v>
          </cell>
          <cell r="F126" t="str">
            <v>020 - D004</v>
          </cell>
          <cell r="I126" t="str">
            <v>Như</v>
          </cell>
          <cell r="K126">
            <v>0.75</v>
          </cell>
          <cell r="O126">
            <v>0.25</v>
          </cell>
          <cell r="R126" t="str">
            <v>Như</v>
          </cell>
          <cell r="V126">
            <v>1.96</v>
          </cell>
          <cell r="AA126" t="str">
            <v/>
          </cell>
          <cell r="AB126" t="str">
            <v>Nguyễn Thị Quỳnh </v>
          </cell>
          <cell r="AC126" t="str">
            <v>Như 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I126" t="str">
            <v>XXXXX</v>
          </cell>
          <cell r="AJ126" t="str">
            <v>XXXXX</v>
          </cell>
          <cell r="AK126" t="str">
            <v>XXXXX</v>
          </cell>
          <cell r="AL126" t="str">
            <v>XXXXX</v>
          </cell>
          <cell r="AM126" t="str">
            <v>XXXXX</v>
          </cell>
          <cell r="AN126" t="str">
            <v>XXXXX</v>
          </cell>
          <cell r="AO126" t="str">
            <v>XXXXX</v>
          </cell>
          <cell r="AP126" t="str">
            <v>XXXXX</v>
          </cell>
          <cell r="AQ126" t="str">
            <v>XXXXX</v>
          </cell>
          <cell r="AR126" t="str">
            <v>XXXXX</v>
          </cell>
          <cell r="AS126" t="str">
            <v>XXXXX</v>
          </cell>
          <cell r="AT126" t="str">
            <v>XXXXX</v>
          </cell>
          <cell r="AU126" t="str">
            <v>XXXXX</v>
          </cell>
          <cell r="AV126" t="str">
            <v>XXXXX</v>
          </cell>
          <cell r="AW126" t="str">
            <v>XXXXX</v>
          </cell>
          <cell r="AX126" t="str">
            <v>XXXXX</v>
          </cell>
          <cell r="AY126" t="str">
            <v>XXXXX</v>
          </cell>
          <cell r="AZ126" t="str">
            <v>XXXXX</v>
          </cell>
          <cell r="BA126" t="str">
            <v>XXXXX</v>
          </cell>
          <cell r="BB126" t="str">
            <v>XXXXX</v>
          </cell>
          <cell r="BD126" t="str">
            <v/>
          </cell>
          <cell r="BZ126">
            <v>0</v>
          </cell>
        </row>
        <row r="127">
          <cell r="B127" t="str">
            <v>15520890514</v>
          </cell>
          <cell r="C127" t="str">
            <v>HồXuân</v>
          </cell>
          <cell r="D127" t="str">
            <v>Tiến</v>
          </cell>
          <cell r="E127" t="str">
            <v>XD15TNB</v>
          </cell>
          <cell r="F127" t="str">
            <v>019 - D003</v>
          </cell>
          <cell r="I127" t="str">
            <v>Văn</v>
          </cell>
          <cell r="K127">
            <v>0.75</v>
          </cell>
          <cell r="O127">
            <v>0.25</v>
          </cell>
          <cell r="R127" t="str">
            <v>Văn</v>
          </cell>
          <cell r="V127">
            <v>2.21</v>
          </cell>
          <cell r="AA127" t="str">
            <v/>
          </cell>
          <cell r="AB127" t="str">
            <v>Vũ Tân </v>
          </cell>
          <cell r="AC127" t="str">
            <v>Văn 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I127" t="str">
            <v>XXXXX</v>
          </cell>
          <cell r="AJ127" t="str">
            <v>XXXXX</v>
          </cell>
          <cell r="AK127" t="str">
            <v>XXXXX</v>
          </cell>
          <cell r="AL127" t="str">
            <v>XXXXX</v>
          </cell>
          <cell r="AM127" t="str">
            <v>XXXXX</v>
          </cell>
          <cell r="AN127" t="str">
            <v>XXXXX</v>
          </cell>
          <cell r="AO127" t="str">
            <v>XXXXX</v>
          </cell>
          <cell r="AP127" t="str">
            <v>XXXXX</v>
          </cell>
          <cell r="AQ127" t="str">
            <v>XXXXX</v>
          </cell>
          <cell r="AR127" t="str">
            <v>XXXXX</v>
          </cell>
          <cell r="AS127" t="str">
            <v>XXXXX</v>
          </cell>
          <cell r="AT127" t="str">
            <v>XXXXX</v>
          </cell>
          <cell r="AU127" t="str">
            <v>XXXXX</v>
          </cell>
          <cell r="AV127" t="str">
            <v>XXXXX</v>
          </cell>
          <cell r="AW127" t="str">
            <v>XXXXX</v>
          </cell>
          <cell r="AX127" t="str">
            <v>XXXXX</v>
          </cell>
          <cell r="AY127" t="str">
            <v>XXXXX</v>
          </cell>
          <cell r="AZ127" t="str">
            <v>XXXXX</v>
          </cell>
          <cell r="BA127" t="str">
            <v>XXXXX</v>
          </cell>
          <cell r="BB127" t="str">
            <v>XXXXX</v>
          </cell>
          <cell r="BD127" t="str">
            <v/>
          </cell>
          <cell r="BZ127">
            <v>0</v>
          </cell>
        </row>
        <row r="128">
          <cell r="B128" t="str">
            <v>12520800685</v>
          </cell>
          <cell r="C128" t="str">
            <v>NguyễnTrung</v>
          </cell>
          <cell r="D128" t="str">
            <v>Tín</v>
          </cell>
          <cell r="E128" t="str">
            <v>XD12-CT</v>
          </cell>
          <cell r="F128" t="str">
            <v>079 - D026</v>
          </cell>
          <cell r="I128" t="str">
            <v>Nghi</v>
          </cell>
          <cell r="K128">
            <v>0.75</v>
          </cell>
          <cell r="O128">
            <v>0.25</v>
          </cell>
          <cell r="R128" t="str">
            <v>Nghi</v>
          </cell>
          <cell r="V128">
            <v>1.94</v>
          </cell>
          <cell r="AA128" t="str">
            <v/>
          </cell>
          <cell r="AB128" t="str">
            <v>Nguyễn Thanh Bảo</v>
          </cell>
          <cell r="AC128" t="str">
            <v>Nghi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I128" t="str">
            <v>XXXXX</v>
          </cell>
          <cell r="AJ128" t="str">
            <v>XXXXX</v>
          </cell>
          <cell r="AK128" t="str">
            <v>XXXXX</v>
          </cell>
          <cell r="AL128" t="str">
            <v>XXXXX</v>
          </cell>
          <cell r="AM128" t="str">
            <v>XXXXX</v>
          </cell>
          <cell r="AN128" t="str">
            <v>XXXXX</v>
          </cell>
          <cell r="AO128" t="str">
            <v>XXXXX</v>
          </cell>
          <cell r="AP128" t="str">
            <v>XXXXX</v>
          </cell>
          <cell r="AQ128" t="str">
            <v>XXXXX</v>
          </cell>
          <cell r="AR128" t="str">
            <v>XXXXX</v>
          </cell>
          <cell r="AS128" t="str">
            <v>XXXXX</v>
          </cell>
          <cell r="AT128" t="str">
            <v>XXXXX</v>
          </cell>
          <cell r="AU128" t="str">
            <v>XXXXX</v>
          </cell>
          <cell r="AV128" t="str">
            <v>XXXXX</v>
          </cell>
          <cell r="AW128" t="str">
            <v>XXXXX</v>
          </cell>
          <cell r="AX128" t="str">
            <v>XXXXX</v>
          </cell>
          <cell r="AY128" t="str">
            <v>XXXXX</v>
          </cell>
          <cell r="AZ128" t="str">
            <v>XXXXX</v>
          </cell>
          <cell r="BA128" t="str">
            <v>XXXXX</v>
          </cell>
          <cell r="BB128" t="str">
            <v>XXXXX</v>
          </cell>
          <cell r="BD128" t="str">
            <v/>
          </cell>
          <cell r="BZ128">
            <v>0</v>
          </cell>
        </row>
        <row r="129">
          <cell r="B129" t="str">
            <v>13520801067</v>
          </cell>
          <cell r="C129" t="str">
            <v>NguyễnTrung</v>
          </cell>
          <cell r="D129" t="str">
            <v>Tín</v>
          </cell>
          <cell r="E129" t="str">
            <v>XD13/A1</v>
          </cell>
          <cell r="F129" t="str">
            <v>041 - D092</v>
          </cell>
          <cell r="I129" t="str">
            <v>Mạnh</v>
          </cell>
          <cell r="K129">
            <v>0.75</v>
          </cell>
          <cell r="O129">
            <v>0.25</v>
          </cell>
          <cell r="R129" t="str">
            <v>Mạnh</v>
          </cell>
          <cell r="V129">
            <v>2.06</v>
          </cell>
          <cell r="AA129" t="str">
            <v/>
          </cell>
          <cell r="AB129" t="str">
            <v>Phạm Văn </v>
          </cell>
          <cell r="AC129" t="str">
            <v>Mạnh </v>
          </cell>
          <cell r="AD129" t="e">
            <v>#N/A</v>
          </cell>
          <cell r="AE129" t="e">
            <v>#N/A</v>
          </cell>
          <cell r="AF129" t="e">
            <v>#N/A</v>
          </cell>
          <cell r="AG129" t="e">
            <v>#N/A</v>
          </cell>
          <cell r="AI129" t="str">
            <v>XXXXX</v>
          </cell>
          <cell r="AJ129" t="str">
            <v>XXXXX</v>
          </cell>
          <cell r="AK129" t="str">
            <v>XXXXX</v>
          </cell>
          <cell r="AL129" t="str">
            <v>XXXXX</v>
          </cell>
          <cell r="AM129" t="str">
            <v>XXXXX</v>
          </cell>
          <cell r="AN129" t="str">
            <v>XXXXX</v>
          </cell>
          <cell r="AO129" t="str">
            <v>XXXXX</v>
          </cell>
          <cell r="AP129" t="str">
            <v>XXXXX</v>
          </cell>
          <cell r="AQ129" t="str">
            <v>XXXXX</v>
          </cell>
          <cell r="AR129" t="str">
            <v>XXXXX</v>
          </cell>
          <cell r="AS129" t="str">
            <v>XXXXX</v>
          </cell>
          <cell r="AT129" t="str">
            <v>XXXXX</v>
          </cell>
          <cell r="AU129" t="str">
            <v>XXXXX</v>
          </cell>
          <cell r="AV129" t="str">
            <v>XXXXX</v>
          </cell>
          <cell r="AW129" t="str">
            <v>XXXXX</v>
          </cell>
          <cell r="AX129" t="str">
            <v>XXXXX</v>
          </cell>
          <cell r="AY129" t="str">
            <v>XXXXX</v>
          </cell>
          <cell r="AZ129" t="str">
            <v>XXXXX</v>
          </cell>
          <cell r="BA129" t="str">
            <v>XXXXX</v>
          </cell>
          <cell r="BB129" t="str">
            <v>XXXXX</v>
          </cell>
          <cell r="BD129" t="str">
            <v/>
          </cell>
          <cell r="BZ129">
            <v>0</v>
          </cell>
        </row>
        <row r="130">
          <cell r="B130" t="str">
            <v>15520860117</v>
          </cell>
          <cell r="C130" t="str">
            <v>BùiVăn</v>
          </cell>
          <cell r="D130" t="str">
            <v>Tín</v>
          </cell>
          <cell r="E130" t="str">
            <v>XD15-ÐL</v>
          </cell>
          <cell r="F130" t="str">
            <v>078 - D025</v>
          </cell>
          <cell r="I130" t="str">
            <v>Lan</v>
          </cell>
          <cell r="K130">
            <v>0.75</v>
          </cell>
          <cell r="O130">
            <v>0.25</v>
          </cell>
          <cell r="R130" t="str">
            <v>Lan</v>
          </cell>
          <cell r="V130">
            <v>2.49</v>
          </cell>
          <cell r="AA130" t="str">
            <v/>
          </cell>
          <cell r="AB130" t="str">
            <v>Bạch Vũ Hoàng</v>
          </cell>
          <cell r="AC130" t="str">
            <v>Lan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I130" t="str">
            <v>XXXXX</v>
          </cell>
          <cell r="AJ130" t="str">
            <v>XXXXX</v>
          </cell>
          <cell r="AK130" t="str">
            <v>XXXXX</v>
          </cell>
          <cell r="AL130" t="str">
            <v>XXXXX</v>
          </cell>
          <cell r="AM130" t="str">
            <v>XXXXX</v>
          </cell>
          <cell r="AN130" t="str">
            <v>XXXXX</v>
          </cell>
          <cell r="AO130" t="str">
            <v>XXXXX</v>
          </cell>
          <cell r="AP130" t="str">
            <v>XXXXX</v>
          </cell>
          <cell r="AQ130" t="str">
            <v>XXXXX</v>
          </cell>
          <cell r="AR130" t="str">
            <v>XXXXX</v>
          </cell>
          <cell r="AS130" t="str">
            <v>XXXXX</v>
          </cell>
          <cell r="AT130" t="str">
            <v>XXXXX</v>
          </cell>
          <cell r="AU130" t="str">
            <v>XXXXX</v>
          </cell>
          <cell r="AV130" t="str">
            <v>XXXXX</v>
          </cell>
          <cell r="AW130" t="str">
            <v>XXXXX</v>
          </cell>
          <cell r="AX130" t="str">
            <v>XXXXX</v>
          </cell>
          <cell r="AY130" t="str">
            <v>XXXXX</v>
          </cell>
          <cell r="AZ130" t="str">
            <v>XXXXX</v>
          </cell>
          <cell r="BA130" t="str">
            <v>XXXXX</v>
          </cell>
          <cell r="BB130" t="str">
            <v>XXXXX</v>
          </cell>
          <cell r="BD130" t="str">
            <v/>
          </cell>
          <cell r="BZ130">
            <v>0</v>
          </cell>
        </row>
        <row r="131">
          <cell r="B131" t="str">
            <v>15520800411</v>
          </cell>
          <cell r="C131" t="str">
            <v>LêTấn</v>
          </cell>
          <cell r="D131" t="str">
            <v>Tình</v>
          </cell>
          <cell r="E131" t="str">
            <v>XD15/A5</v>
          </cell>
          <cell r="F131" t="str">
            <v>081 - C014</v>
          </cell>
          <cell r="I131" t="str">
            <v>Danh</v>
          </cell>
          <cell r="K131">
            <v>0.75</v>
          </cell>
          <cell r="O131">
            <v>0.25</v>
          </cell>
          <cell r="R131" t="str">
            <v>Danh</v>
          </cell>
          <cell r="V131">
            <v>2.97</v>
          </cell>
          <cell r="AA131" t="str">
            <v/>
          </cell>
          <cell r="AB131" t="str">
            <v>Nguyễn Thế</v>
          </cell>
          <cell r="AC131" t="str">
            <v>Danh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I131" t="str">
            <v>XXXXX</v>
          </cell>
          <cell r="AJ131" t="str">
            <v>XXXXX</v>
          </cell>
          <cell r="AK131" t="str">
            <v>XXXXX</v>
          </cell>
          <cell r="AL131" t="str">
            <v>XXXXX</v>
          </cell>
          <cell r="AM131" t="str">
            <v>XXXXX</v>
          </cell>
          <cell r="AN131" t="str">
            <v>XXXXX</v>
          </cell>
          <cell r="AO131" t="str">
            <v>XXXXX</v>
          </cell>
          <cell r="AP131" t="str">
            <v>XXXXX</v>
          </cell>
          <cell r="AQ131" t="str">
            <v>XXXXX</v>
          </cell>
          <cell r="AR131" t="str">
            <v>XXXXX</v>
          </cell>
          <cell r="AS131" t="str">
            <v>XXXXX</v>
          </cell>
          <cell r="AT131" t="str">
            <v>XXXXX</v>
          </cell>
          <cell r="AU131" t="str">
            <v>XXXXX</v>
          </cell>
          <cell r="AV131" t="str">
            <v>XXXXX</v>
          </cell>
          <cell r="AW131" t="str">
            <v>XXXXX</v>
          </cell>
          <cell r="AX131" t="str">
            <v>XXXXX</v>
          </cell>
          <cell r="AY131" t="str">
            <v>XXXXX</v>
          </cell>
          <cell r="AZ131" t="str">
            <v>XXXXX</v>
          </cell>
          <cell r="BA131" t="str">
            <v>XXXXX</v>
          </cell>
          <cell r="BB131" t="str">
            <v>XXXXX</v>
          </cell>
          <cell r="BD131" t="str">
            <v/>
          </cell>
          <cell r="BZ131">
            <v>0</v>
          </cell>
        </row>
        <row r="132">
          <cell r="B132" t="str">
            <v>15520800412</v>
          </cell>
          <cell r="C132" t="str">
            <v>NguyễnHồng</v>
          </cell>
          <cell r="D132" t="str">
            <v>Toàn</v>
          </cell>
          <cell r="E132" t="str">
            <v>XD15/A3</v>
          </cell>
          <cell r="F132" t="str">
            <v>082 - D126</v>
          </cell>
          <cell r="I132" t="str">
            <v>Thành</v>
          </cell>
          <cell r="K132">
            <v>1</v>
          </cell>
          <cell r="O132">
            <v>0</v>
          </cell>
          <cell r="R132" t="str">
            <v>Thành</v>
          </cell>
          <cell r="V132">
            <v>2.45</v>
          </cell>
          <cell r="Y132" t="str">
            <v>ĐKCĐ - T. Thành</v>
          </cell>
          <cell r="AA132" t="str">
            <v/>
          </cell>
          <cell r="AB132" t="str">
            <v>Trương Quang</v>
          </cell>
          <cell r="AC132" t="str">
            <v>Thành</v>
          </cell>
          <cell r="AD132" t="e">
            <v>#N/A</v>
          </cell>
          <cell r="AE132" t="e">
            <v>#N/A</v>
          </cell>
          <cell r="AF132" t="e">
            <v>#N/A</v>
          </cell>
          <cell r="AG132" t="e">
            <v>#N/A</v>
          </cell>
          <cell r="AI132" t="str">
            <v>XXXXX</v>
          </cell>
          <cell r="AJ132" t="str">
            <v>XXXXX</v>
          </cell>
          <cell r="AK132" t="str">
            <v>XXXXX</v>
          </cell>
          <cell r="AL132" t="str">
            <v>XXXXX</v>
          </cell>
          <cell r="AM132" t="str">
            <v>XXXXX</v>
          </cell>
          <cell r="AN132" t="str">
            <v>XXXXX</v>
          </cell>
          <cell r="AO132" t="str">
            <v>XXXXX</v>
          </cell>
          <cell r="AP132" t="str">
            <v>XXXXX</v>
          </cell>
          <cell r="AQ132" t="str">
            <v>XXXXX</v>
          </cell>
          <cell r="AR132" t="str">
            <v>XXXXX</v>
          </cell>
          <cell r="AS132" t="str">
            <v>XXXXX</v>
          </cell>
          <cell r="AT132" t="str">
            <v>XXXXX</v>
          </cell>
          <cell r="AU132" t="str">
            <v>XXXXX</v>
          </cell>
          <cell r="AV132" t="str">
            <v>XXXXX</v>
          </cell>
          <cell r="AW132" t="str">
            <v>XXXXX</v>
          </cell>
          <cell r="AX132" t="str">
            <v>XXXXX</v>
          </cell>
          <cell r="AY132" t="str">
            <v>XXXXX</v>
          </cell>
          <cell r="AZ132" t="str">
            <v>XXXXX</v>
          </cell>
          <cell r="BA132" t="str">
            <v>XXXXX</v>
          </cell>
          <cell r="BB132" t="str">
            <v>XXXXX</v>
          </cell>
          <cell r="BD132" t="str">
            <v/>
          </cell>
          <cell r="BZ132">
            <v>0</v>
          </cell>
        </row>
        <row r="133">
          <cell r="B133" t="str">
            <v>15520890042</v>
          </cell>
          <cell r="C133" t="str">
            <v>TrươngQuang</v>
          </cell>
          <cell r="D133" t="str">
            <v>Toàn</v>
          </cell>
          <cell r="E133" t="str">
            <v>XD15TNB</v>
          </cell>
          <cell r="F133" t="str">
            <v>021 - D133</v>
          </cell>
          <cell r="I133" t="str">
            <v>Hùng</v>
          </cell>
          <cell r="K133">
            <v>0.75</v>
          </cell>
          <cell r="O133">
            <v>0.25</v>
          </cell>
          <cell r="R133" t="str">
            <v>Hùng</v>
          </cell>
          <cell r="V133">
            <v>1.83</v>
          </cell>
          <cell r="AA133" t="str">
            <v/>
          </cell>
          <cell r="AB133" t="str">
            <v>Trần Quốc</v>
          </cell>
          <cell r="AC133" t="str">
            <v>Hùng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I133" t="str">
            <v>XXXXX</v>
          </cell>
          <cell r="AJ133" t="str">
            <v>XXXXX</v>
          </cell>
          <cell r="AK133" t="str">
            <v>XXXXX</v>
          </cell>
          <cell r="AL133" t="str">
            <v>XXXXX</v>
          </cell>
          <cell r="AM133" t="str">
            <v>XXXXX</v>
          </cell>
          <cell r="AN133" t="str">
            <v>XXXXX</v>
          </cell>
          <cell r="AO133" t="str">
            <v>XXXXX</v>
          </cell>
          <cell r="AP133" t="str">
            <v>XXXXX</v>
          </cell>
          <cell r="AQ133" t="str">
            <v>XXXXX</v>
          </cell>
          <cell r="AR133" t="str">
            <v>XXXXX</v>
          </cell>
          <cell r="AS133" t="str">
            <v>XXXXX</v>
          </cell>
          <cell r="AT133" t="str">
            <v>XXXXX</v>
          </cell>
          <cell r="AU133" t="str">
            <v>XXXXX</v>
          </cell>
          <cell r="AV133" t="str">
            <v>XXXXX</v>
          </cell>
          <cell r="AW133" t="str">
            <v>XXXXX</v>
          </cell>
          <cell r="AX133" t="str">
            <v>XXXXX</v>
          </cell>
          <cell r="AY133" t="str">
            <v>XXXXX</v>
          </cell>
          <cell r="AZ133" t="str">
            <v>XXXXX</v>
          </cell>
          <cell r="BA133" t="str">
            <v>XXXXX</v>
          </cell>
          <cell r="BB133" t="str">
            <v>XXXXX</v>
          </cell>
          <cell r="BD133" t="str">
            <v/>
          </cell>
          <cell r="BZ133">
            <v>0</v>
          </cell>
        </row>
        <row r="134">
          <cell r="B134" t="str">
            <v>14520800684</v>
          </cell>
          <cell r="C134" t="str">
            <v>Đỗ Thanh Thiên</v>
          </cell>
          <cell r="D134" t="str">
            <v>Trang</v>
          </cell>
          <cell r="E134" t="str">
            <v>XD14/A1</v>
          </cell>
          <cell r="F134" t="str">
            <v>083 - D127</v>
          </cell>
          <cell r="I134" t="str">
            <v>Lam</v>
          </cell>
          <cell r="K134">
            <v>0.75</v>
          </cell>
          <cell r="O134">
            <v>0.25</v>
          </cell>
          <cell r="R134" t="str">
            <v>Lam</v>
          </cell>
          <cell r="V134">
            <v>2.12</v>
          </cell>
          <cell r="AA134" t="str">
            <v/>
          </cell>
          <cell r="AB134" t="str">
            <v>Trần Đồng Kiếm</v>
          </cell>
          <cell r="AC134" t="str">
            <v>Lam 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I134" t="str">
            <v>XXXXX</v>
          </cell>
          <cell r="AJ134" t="str">
            <v>XXXXX</v>
          </cell>
          <cell r="AK134" t="str">
            <v>XXXXX</v>
          </cell>
          <cell r="AL134" t="str">
            <v>XXXXX</v>
          </cell>
          <cell r="AM134" t="str">
            <v>XXXXX</v>
          </cell>
          <cell r="AN134" t="str">
            <v>XXXXX</v>
          </cell>
          <cell r="AO134" t="str">
            <v>XXXXX</v>
          </cell>
          <cell r="AP134" t="str">
            <v>XXXXX</v>
          </cell>
          <cell r="AQ134" t="str">
            <v>XXXXX</v>
          </cell>
          <cell r="AR134" t="str">
            <v>XXXXX</v>
          </cell>
          <cell r="AS134" t="str">
            <v>XXXXX</v>
          </cell>
          <cell r="AT134" t="str">
            <v>XXXXX</v>
          </cell>
          <cell r="AU134" t="str">
            <v>XXXXX</v>
          </cell>
          <cell r="AV134" t="str">
            <v>XXXXX</v>
          </cell>
          <cell r="AW134" t="str">
            <v>XXXXX</v>
          </cell>
          <cell r="AX134" t="str">
            <v>XXXXX</v>
          </cell>
          <cell r="AY134" t="str">
            <v>XXXXX</v>
          </cell>
          <cell r="AZ134" t="str">
            <v>XXXXX</v>
          </cell>
          <cell r="BA134" t="str">
            <v>XXXXX</v>
          </cell>
          <cell r="BB134" t="str">
            <v>XXXXX</v>
          </cell>
          <cell r="BD134" t="str">
            <v/>
          </cell>
          <cell r="BZ134">
            <v>0</v>
          </cell>
        </row>
        <row r="135">
          <cell r="B135" t="str">
            <v>15520860015</v>
          </cell>
          <cell r="C135" t="str">
            <v>Trần Văn</v>
          </cell>
          <cell r="D135" t="str">
            <v>Trí</v>
          </cell>
          <cell r="E135" t="str">
            <v>XD15-ÐL</v>
          </cell>
          <cell r="F135" t="str">
            <v>084 - D086</v>
          </cell>
          <cell r="I135" t="str">
            <v>Thành</v>
          </cell>
          <cell r="K135">
            <v>0.75</v>
          </cell>
          <cell r="O135">
            <v>0.25</v>
          </cell>
          <cell r="R135" t="str">
            <v>Thành</v>
          </cell>
          <cell r="V135">
            <v>2.35</v>
          </cell>
          <cell r="AA135" t="str">
            <v/>
          </cell>
          <cell r="AB135" t="str">
            <v>Trương Quang</v>
          </cell>
          <cell r="AC135" t="str">
            <v>Thành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I135" t="str">
            <v>XXXXX</v>
          </cell>
          <cell r="AJ135" t="str">
            <v>XXXXX</v>
          </cell>
          <cell r="AK135" t="str">
            <v>XXXXX</v>
          </cell>
          <cell r="AL135" t="str">
            <v>XXXXX</v>
          </cell>
          <cell r="AM135" t="str">
            <v>XXXXX</v>
          </cell>
          <cell r="AN135" t="str">
            <v>XXXXX</v>
          </cell>
          <cell r="AO135" t="str">
            <v>XXXXX</v>
          </cell>
          <cell r="AP135" t="str">
            <v>XXXXX</v>
          </cell>
          <cell r="AQ135" t="str">
            <v>XXXXX</v>
          </cell>
          <cell r="AR135" t="str">
            <v>XXXXX</v>
          </cell>
          <cell r="AS135" t="str">
            <v>XXXXX</v>
          </cell>
          <cell r="AT135" t="str">
            <v>XXXXX</v>
          </cell>
          <cell r="AU135" t="str">
            <v>XXXXX</v>
          </cell>
          <cell r="AV135" t="str">
            <v>XXXXX</v>
          </cell>
          <cell r="AW135" t="str">
            <v>XXXXX</v>
          </cell>
          <cell r="AX135" t="str">
            <v>XXXXX</v>
          </cell>
          <cell r="AY135" t="str">
            <v>XXXXX</v>
          </cell>
          <cell r="AZ135" t="str">
            <v>XXXXX</v>
          </cell>
          <cell r="BA135" t="str">
            <v>XXXXX</v>
          </cell>
          <cell r="BB135" t="str">
            <v>XXXXX</v>
          </cell>
          <cell r="BD135" t="str">
            <v/>
          </cell>
          <cell r="BZ135">
            <v>0</v>
          </cell>
        </row>
        <row r="136">
          <cell r="B136" t="str">
            <v>15520890043</v>
          </cell>
          <cell r="C136" t="str">
            <v>Lê Minh</v>
          </cell>
          <cell r="D136" t="str">
            <v>Trong</v>
          </cell>
          <cell r="E136" t="str">
            <v>XD15TNB</v>
          </cell>
          <cell r="F136" t="str">
            <v>022 - D005</v>
          </cell>
          <cell r="I136" t="str">
            <v>Văn</v>
          </cell>
          <cell r="K136">
            <v>0.75</v>
          </cell>
          <cell r="O136">
            <v>0.25</v>
          </cell>
          <cell r="R136" t="str">
            <v>Văn</v>
          </cell>
          <cell r="V136">
            <v>2.19</v>
          </cell>
          <cell r="AA136" t="str">
            <v/>
          </cell>
          <cell r="AB136" t="str">
            <v>Vũ Tân </v>
          </cell>
          <cell r="AC136" t="str">
            <v>Văn </v>
          </cell>
          <cell r="AD136" t="e">
            <v>#N/A</v>
          </cell>
          <cell r="AE136" t="e">
            <v>#N/A</v>
          </cell>
          <cell r="AF136" t="e">
            <v>#N/A</v>
          </cell>
          <cell r="AG136" t="e">
            <v>#N/A</v>
          </cell>
          <cell r="AI136" t="str">
            <v>XXXXX</v>
          </cell>
          <cell r="AJ136" t="str">
            <v>XXXXX</v>
          </cell>
          <cell r="AK136" t="str">
            <v>XXXXX</v>
          </cell>
          <cell r="AL136" t="str">
            <v>XXXXX</v>
          </cell>
          <cell r="AM136" t="str">
            <v>XXXXX</v>
          </cell>
          <cell r="AN136" t="str">
            <v>XXXXX</v>
          </cell>
          <cell r="AO136" t="str">
            <v>XXXXX</v>
          </cell>
          <cell r="AP136" t="str">
            <v>XXXXX</v>
          </cell>
          <cell r="AQ136" t="str">
            <v>XXXXX</v>
          </cell>
          <cell r="AR136" t="str">
            <v>XXXXX</v>
          </cell>
          <cell r="AS136" t="str">
            <v>XXXXX</v>
          </cell>
          <cell r="AT136" t="str">
            <v>XXXXX</v>
          </cell>
          <cell r="AU136" t="str">
            <v>XXXXX</v>
          </cell>
          <cell r="AV136" t="str">
            <v>XXXXX</v>
          </cell>
          <cell r="AW136" t="str">
            <v>XXXXX</v>
          </cell>
          <cell r="AX136" t="str">
            <v>XXXXX</v>
          </cell>
          <cell r="AY136" t="str">
            <v>XXXXX</v>
          </cell>
          <cell r="AZ136" t="str">
            <v>XXXXX</v>
          </cell>
          <cell r="BA136" t="str">
            <v>XXXXX</v>
          </cell>
          <cell r="BB136" t="str">
            <v>XXXXX</v>
          </cell>
          <cell r="BD136" t="str">
            <v/>
          </cell>
          <cell r="BZ136">
            <v>0</v>
          </cell>
        </row>
        <row r="137">
          <cell r="B137" t="str">
            <v>14520860211</v>
          </cell>
          <cell r="C137" t="str">
            <v>Lê Hữu</v>
          </cell>
          <cell r="D137" t="str">
            <v>Trọng</v>
          </cell>
          <cell r="E137" t="str">
            <v>XD14-ÐL</v>
          </cell>
          <cell r="F137" t="str">
            <v>085 - D096</v>
          </cell>
          <cell r="I137" t="str">
            <v>Hiếu</v>
          </cell>
          <cell r="K137">
            <v>0.75</v>
          </cell>
          <cell r="O137">
            <v>0.25</v>
          </cell>
          <cell r="R137" t="str">
            <v>Hiếu</v>
          </cell>
          <cell r="V137">
            <v>1.88</v>
          </cell>
          <cell r="AA137" t="str">
            <v/>
          </cell>
          <cell r="AB137" t="str">
            <v>Nguyễn Văn</v>
          </cell>
          <cell r="AC137" t="str">
            <v>Hiếu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I137" t="str">
            <v>XXXXX</v>
          </cell>
          <cell r="AJ137" t="str">
            <v>XXXXX</v>
          </cell>
          <cell r="AK137" t="str">
            <v>XXXXX</v>
          </cell>
          <cell r="AL137" t="str">
            <v>XXXXX</v>
          </cell>
          <cell r="AM137" t="str">
            <v>XXXXX</v>
          </cell>
          <cell r="AN137" t="str">
            <v>XXXXX</v>
          </cell>
          <cell r="AO137" t="str">
            <v>XXXXX</v>
          </cell>
          <cell r="AP137" t="str">
            <v>XXXXX</v>
          </cell>
          <cell r="AQ137" t="str">
            <v>XXXXX</v>
          </cell>
          <cell r="AR137" t="str">
            <v>XXXXX</v>
          </cell>
          <cell r="AS137" t="str">
            <v>XXXXX</v>
          </cell>
          <cell r="AT137" t="str">
            <v>XXXXX</v>
          </cell>
          <cell r="AU137" t="str">
            <v>XXXXX</v>
          </cell>
          <cell r="AV137" t="str">
            <v>XXXXX</v>
          </cell>
          <cell r="AW137" t="str">
            <v>XXXXX</v>
          </cell>
          <cell r="AX137" t="str">
            <v>XXXXX</v>
          </cell>
          <cell r="AY137" t="str">
            <v>XXXXX</v>
          </cell>
          <cell r="AZ137" t="str">
            <v>XXXXX</v>
          </cell>
          <cell r="BA137" t="str">
            <v>XXXXX</v>
          </cell>
          <cell r="BB137" t="str">
            <v>XXXXX</v>
          </cell>
          <cell r="BD137" t="str">
            <v/>
          </cell>
          <cell r="BZ137">
            <v>0</v>
          </cell>
        </row>
        <row r="138">
          <cell r="B138" t="str">
            <v>15720831299</v>
          </cell>
          <cell r="C138" t="str">
            <v>Phan Văn</v>
          </cell>
          <cell r="D138" t="str">
            <v>Trọng</v>
          </cell>
          <cell r="E138" t="str">
            <v>TCXD15B</v>
          </cell>
          <cell r="F138" t="str">
            <v>038 - D058</v>
          </cell>
          <cell r="I138" t="str">
            <v>Hùng</v>
          </cell>
          <cell r="K138">
            <v>0.75</v>
          </cell>
          <cell r="O138">
            <v>0.25</v>
          </cell>
          <cell r="R138" t="str">
            <v>Hùng</v>
          </cell>
          <cell r="V138">
            <v>6.42</v>
          </cell>
          <cell r="AA138" t="str">
            <v/>
          </cell>
          <cell r="AB138" t="str">
            <v>Trần Quốc</v>
          </cell>
          <cell r="AC138" t="str">
            <v>Hùng</v>
          </cell>
          <cell r="AD138" t="e">
            <v>#N/A</v>
          </cell>
          <cell r="AE138" t="e">
            <v>#N/A</v>
          </cell>
          <cell r="AF138" t="e">
            <v>#N/A</v>
          </cell>
          <cell r="AG138" t="e">
            <v>#N/A</v>
          </cell>
          <cell r="AI138" t="str">
            <v>XXXXX</v>
          </cell>
          <cell r="AJ138" t="str">
            <v>XXXXX</v>
          </cell>
          <cell r="AK138" t="str">
            <v>XXXXX</v>
          </cell>
          <cell r="AL138" t="str">
            <v>XXXXX</v>
          </cell>
          <cell r="AM138" t="str">
            <v>XXXXX</v>
          </cell>
          <cell r="AN138" t="str">
            <v>XXXXX</v>
          </cell>
          <cell r="AO138" t="str">
            <v>XXXXX</v>
          </cell>
          <cell r="AP138" t="str">
            <v>XXXXX</v>
          </cell>
          <cell r="AQ138" t="str">
            <v>XXXXX</v>
          </cell>
          <cell r="AR138" t="str">
            <v>XXXXX</v>
          </cell>
          <cell r="AS138" t="str">
            <v>XXXXX</v>
          </cell>
          <cell r="AT138" t="str">
            <v>XXXXX</v>
          </cell>
          <cell r="AU138" t="str">
            <v>XXXXX</v>
          </cell>
          <cell r="AV138" t="str">
            <v>XXXXX</v>
          </cell>
          <cell r="AW138" t="str">
            <v>XXXXX</v>
          </cell>
          <cell r="AX138" t="str">
            <v>XXXXX</v>
          </cell>
          <cell r="AY138" t="str">
            <v>XXXXX</v>
          </cell>
          <cell r="AZ138" t="str">
            <v>XXXXX</v>
          </cell>
          <cell r="BA138" t="str">
            <v>XXXXX</v>
          </cell>
          <cell r="BB138" t="str">
            <v>XXXXX</v>
          </cell>
          <cell r="BD138" t="str">
            <v/>
          </cell>
          <cell r="BZ138">
            <v>0</v>
          </cell>
        </row>
        <row r="139">
          <cell r="B139" t="str">
            <v>14520860215</v>
          </cell>
          <cell r="C139" t="str">
            <v>Đặng Minh</v>
          </cell>
          <cell r="D139" t="str">
            <v>Tuấn</v>
          </cell>
          <cell r="E139" t="str">
            <v>XD14-ÐL</v>
          </cell>
          <cell r="F139" t="str">
            <v>086 - D078</v>
          </cell>
          <cell r="I139" t="str">
            <v>N. Tuấn</v>
          </cell>
          <cell r="K139">
            <v>0.75</v>
          </cell>
          <cell r="O139">
            <v>0.25</v>
          </cell>
          <cell r="R139" t="str">
            <v>N. Tuấn</v>
          </cell>
          <cell r="V139">
            <v>2.19</v>
          </cell>
          <cell r="AA139" t="str">
            <v/>
          </cell>
          <cell r="AB139" t="str">
            <v>Nguyễn Hữu Anh </v>
          </cell>
          <cell r="AC139" t="str">
            <v>Tuấn 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I139" t="str">
            <v>XXXXX</v>
          </cell>
          <cell r="AJ139" t="str">
            <v>XXXXX</v>
          </cell>
          <cell r="AK139" t="str">
            <v>XXXXX</v>
          </cell>
          <cell r="AL139" t="str">
            <v>XXXXX</v>
          </cell>
          <cell r="AM139" t="str">
            <v>XXXXX</v>
          </cell>
          <cell r="AN139" t="str">
            <v>XXXXX</v>
          </cell>
          <cell r="AO139" t="str">
            <v>XXXXX</v>
          </cell>
          <cell r="AP139" t="str">
            <v>XXXXX</v>
          </cell>
          <cell r="AQ139" t="str">
            <v>XXXXX</v>
          </cell>
          <cell r="AR139" t="str">
            <v>XXXXX</v>
          </cell>
          <cell r="AS139" t="str">
            <v>XXXXX</v>
          </cell>
          <cell r="AT139" t="str">
            <v>XXXXX</v>
          </cell>
          <cell r="AU139" t="str">
            <v>XXXXX</v>
          </cell>
          <cell r="AV139" t="str">
            <v>XXXXX</v>
          </cell>
          <cell r="AW139" t="str">
            <v>XXXXX</v>
          </cell>
          <cell r="AX139" t="str">
            <v>XXXXX</v>
          </cell>
          <cell r="AY139" t="str">
            <v>XXXXX</v>
          </cell>
          <cell r="AZ139" t="str">
            <v>XXXXX</v>
          </cell>
          <cell r="BA139" t="str">
            <v>XXXXX</v>
          </cell>
          <cell r="BB139" t="str">
            <v>XXXXX</v>
          </cell>
          <cell r="BD139" t="str">
            <v/>
          </cell>
          <cell r="BZ139">
            <v>0</v>
          </cell>
        </row>
        <row r="140">
          <cell r="B140" t="str">
            <v>14520860216</v>
          </cell>
          <cell r="C140" t="str">
            <v>Trần Xuân</v>
          </cell>
          <cell r="D140" t="str">
            <v>Tuấn</v>
          </cell>
          <cell r="E140" t="str">
            <v>XD14-ÐL</v>
          </cell>
          <cell r="F140" t="str">
            <v>087 - D091</v>
          </cell>
          <cell r="I140" t="str">
            <v>H. Nam</v>
          </cell>
          <cell r="K140">
            <v>0.75</v>
          </cell>
          <cell r="O140">
            <v>0.25</v>
          </cell>
          <cell r="R140" t="str">
            <v>H. Nam</v>
          </cell>
          <cell r="V140">
            <v>1.95</v>
          </cell>
          <cell r="AA140" t="str">
            <v/>
          </cell>
          <cell r="AB140" t="str">
            <v>Nguyễn Hoài</v>
          </cell>
          <cell r="AC140" t="str">
            <v>Nam </v>
          </cell>
          <cell r="AD140" t="e">
            <v>#N/A</v>
          </cell>
          <cell r="AE140" t="e">
            <v>#N/A</v>
          </cell>
          <cell r="AF140" t="e">
            <v>#N/A</v>
          </cell>
          <cell r="AG140" t="e">
            <v>#N/A</v>
          </cell>
          <cell r="AI140" t="str">
            <v>XXXXX</v>
          </cell>
          <cell r="AJ140" t="str">
            <v>XXXXX</v>
          </cell>
          <cell r="AK140" t="str">
            <v>XXXXX</v>
          </cell>
          <cell r="AL140" t="str">
            <v>XXXXX</v>
          </cell>
          <cell r="AM140" t="str">
            <v>XXXXX</v>
          </cell>
          <cell r="AN140" t="str">
            <v>XXXXX</v>
          </cell>
          <cell r="AO140" t="str">
            <v>XXXXX</v>
          </cell>
          <cell r="AP140" t="str">
            <v>XXXXX</v>
          </cell>
          <cell r="AQ140" t="str">
            <v>XXXXX</v>
          </cell>
          <cell r="AR140" t="str">
            <v>XXXXX</v>
          </cell>
          <cell r="AS140" t="str">
            <v>XXXXX</v>
          </cell>
          <cell r="AT140" t="str">
            <v>XXXXX</v>
          </cell>
          <cell r="AU140" t="str">
            <v>XXXXX</v>
          </cell>
          <cell r="AV140" t="str">
            <v>XXXXX</v>
          </cell>
          <cell r="AW140" t="str">
            <v>XXXXX</v>
          </cell>
          <cell r="AX140" t="str">
            <v>XXXXX</v>
          </cell>
          <cell r="AY140" t="str">
            <v>XXXXX</v>
          </cell>
          <cell r="AZ140" t="str">
            <v>XXXXX</v>
          </cell>
          <cell r="BA140" t="str">
            <v>XXXXX</v>
          </cell>
          <cell r="BB140" t="str">
            <v>XXXXX</v>
          </cell>
          <cell r="BD140" t="str">
            <v/>
          </cell>
          <cell r="BZ140">
            <v>0</v>
          </cell>
        </row>
        <row r="141">
          <cell r="B141" t="str">
            <v>15520890515</v>
          </cell>
          <cell r="C141" t="str">
            <v>Nguyễn Hoàng Anh</v>
          </cell>
          <cell r="D141" t="str">
            <v>Tuấn</v>
          </cell>
          <cell r="E141" t="str">
            <v>XD15TNB</v>
          </cell>
          <cell r="F141" t="str">
            <v>023 - D006</v>
          </cell>
          <cell r="I141" t="str">
            <v>Lan</v>
          </cell>
          <cell r="K141">
            <v>0.75</v>
          </cell>
          <cell r="O141">
            <v>0.25</v>
          </cell>
          <cell r="R141" t="str">
            <v>Lan</v>
          </cell>
          <cell r="V141">
            <v>2.41</v>
          </cell>
          <cell r="AA141" t="str">
            <v/>
          </cell>
          <cell r="AB141" t="str">
            <v>Bạch Vũ Hoàng</v>
          </cell>
          <cell r="AC141" t="str">
            <v>Lan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I141" t="str">
            <v>XXXXX</v>
          </cell>
          <cell r="AJ141" t="str">
            <v>XXXXX</v>
          </cell>
          <cell r="AK141" t="str">
            <v>XXXXX</v>
          </cell>
          <cell r="AL141" t="str">
            <v>XXXXX</v>
          </cell>
          <cell r="AM141" t="str">
            <v>XXXXX</v>
          </cell>
          <cell r="AN141" t="str">
            <v>XXXXX</v>
          </cell>
          <cell r="AO141" t="str">
            <v>XXXXX</v>
          </cell>
          <cell r="AP141" t="str">
            <v>XXXXX</v>
          </cell>
          <cell r="AQ141" t="str">
            <v>XXXXX</v>
          </cell>
          <cell r="AR141" t="str">
            <v>XXXXX</v>
          </cell>
          <cell r="AS141" t="str">
            <v>XXXXX</v>
          </cell>
          <cell r="AT141" t="str">
            <v>XXXXX</v>
          </cell>
          <cell r="AU141" t="str">
            <v>XXXXX</v>
          </cell>
          <cell r="AV141" t="str">
            <v>XXXXX</v>
          </cell>
          <cell r="AW141" t="str">
            <v>XXXXX</v>
          </cell>
          <cell r="AX141" t="str">
            <v>XXXXX</v>
          </cell>
          <cell r="AY141" t="str">
            <v>XXXXX</v>
          </cell>
          <cell r="AZ141" t="str">
            <v>XXXXX</v>
          </cell>
          <cell r="BA141" t="str">
            <v>XXXXX</v>
          </cell>
          <cell r="BB141" t="str">
            <v>XXXXX</v>
          </cell>
          <cell r="BD141" t="str">
            <v/>
          </cell>
          <cell r="BZ141">
            <v>0</v>
          </cell>
        </row>
        <row r="142">
          <cell r="B142" t="str">
            <v>15520890044</v>
          </cell>
          <cell r="C142" t="str">
            <v>Nguyễn Thanh</v>
          </cell>
          <cell r="D142" t="str">
            <v>Tùng</v>
          </cell>
          <cell r="E142" t="str">
            <v>XD15TNB</v>
          </cell>
          <cell r="F142" t="str">
            <v>024 - D007</v>
          </cell>
          <cell r="I142" t="str">
            <v>Hùng</v>
          </cell>
          <cell r="K142">
            <v>0.75</v>
          </cell>
          <cell r="O142">
            <v>0.25</v>
          </cell>
          <cell r="R142" t="str">
            <v>Hùng</v>
          </cell>
          <cell r="V142">
            <v>3.01</v>
          </cell>
          <cell r="AA142" t="str">
            <v/>
          </cell>
          <cell r="AB142" t="str">
            <v>Trần Quốc</v>
          </cell>
          <cell r="AC142" t="str">
            <v>Hùng</v>
          </cell>
          <cell r="AD142" t="e">
            <v>#N/A</v>
          </cell>
          <cell r="AE142" t="e">
            <v>#N/A</v>
          </cell>
          <cell r="AF142" t="e">
            <v>#N/A</v>
          </cell>
          <cell r="AG142" t="e">
            <v>#N/A</v>
          </cell>
          <cell r="AI142" t="str">
            <v>XXXXX</v>
          </cell>
          <cell r="AJ142" t="str">
            <v>XXXXX</v>
          </cell>
          <cell r="AK142" t="str">
            <v>XXXXX</v>
          </cell>
          <cell r="AL142" t="str">
            <v>XXXXX</v>
          </cell>
          <cell r="AM142" t="str">
            <v>XXXXX</v>
          </cell>
          <cell r="AN142" t="str">
            <v>XXXXX</v>
          </cell>
          <cell r="AO142" t="str">
            <v>XXXXX</v>
          </cell>
          <cell r="AP142" t="str">
            <v>XXXXX</v>
          </cell>
          <cell r="AQ142" t="str">
            <v>XXXXX</v>
          </cell>
          <cell r="AR142" t="str">
            <v>XXXXX</v>
          </cell>
          <cell r="AS142" t="str">
            <v>XXXXX</v>
          </cell>
          <cell r="AT142" t="str">
            <v>XXXXX</v>
          </cell>
          <cell r="AU142" t="str">
            <v>XXXXX</v>
          </cell>
          <cell r="AV142" t="str">
            <v>XXXXX</v>
          </cell>
          <cell r="AW142" t="str">
            <v>XXXXX</v>
          </cell>
          <cell r="AX142" t="str">
            <v>XXXXX</v>
          </cell>
          <cell r="AY142" t="str">
            <v>XXXXX</v>
          </cell>
          <cell r="AZ142" t="str">
            <v>XXXXX</v>
          </cell>
          <cell r="BA142" t="str">
            <v>XXXXX</v>
          </cell>
          <cell r="BB142" t="str">
            <v>XXXXX</v>
          </cell>
          <cell r="BD142" t="str">
            <v/>
          </cell>
          <cell r="BZ142">
            <v>0</v>
          </cell>
        </row>
        <row r="143">
          <cell r="B143" t="str">
            <v>13520801582</v>
          </cell>
          <cell r="C143" t="str">
            <v>Phạm Quang</v>
          </cell>
          <cell r="D143" t="str">
            <v>Viên</v>
          </cell>
          <cell r="E143" t="str">
            <v>XD13-ÐL</v>
          </cell>
          <cell r="F143" t="str">
            <v>088 - D134</v>
          </cell>
          <cell r="I143" t="str">
            <v>Linh</v>
          </cell>
          <cell r="K143">
            <v>0.75</v>
          </cell>
          <cell r="O143">
            <v>0.25</v>
          </cell>
          <cell r="R143" t="str">
            <v>Linh</v>
          </cell>
          <cell r="V143">
            <v>2.06</v>
          </cell>
          <cell r="AA143" t="str">
            <v/>
          </cell>
          <cell r="AB143" t="str">
            <v>Trần Thạch</v>
          </cell>
          <cell r="AC143" t="str">
            <v>Linh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I143" t="str">
            <v>XXXXX</v>
          </cell>
          <cell r="AJ143" t="str">
            <v>XXXXX</v>
          </cell>
          <cell r="AK143" t="str">
            <v>XXXXX</v>
          </cell>
          <cell r="AL143" t="str">
            <v>XXXXX</v>
          </cell>
          <cell r="AM143" t="str">
            <v>XXXXX</v>
          </cell>
          <cell r="AN143" t="str">
            <v>XXXXX</v>
          </cell>
          <cell r="AO143" t="str">
            <v>XXXXX</v>
          </cell>
          <cell r="AP143" t="str">
            <v>XXXXX</v>
          </cell>
          <cell r="AQ143" t="str">
            <v>XXXXX</v>
          </cell>
          <cell r="AR143" t="str">
            <v>XXXXX</v>
          </cell>
          <cell r="AS143" t="str">
            <v>XXXXX</v>
          </cell>
          <cell r="AT143" t="str">
            <v>XXXXX</v>
          </cell>
          <cell r="AU143" t="str">
            <v>XXXXX</v>
          </cell>
          <cell r="AV143" t="str">
            <v>XXXXX</v>
          </cell>
          <cell r="AW143" t="str">
            <v>XXXXX</v>
          </cell>
          <cell r="AX143" t="str">
            <v>XXXXX</v>
          </cell>
          <cell r="AY143" t="str">
            <v>XXXXX</v>
          </cell>
          <cell r="AZ143" t="str">
            <v>XXXXX</v>
          </cell>
          <cell r="BA143" t="str">
            <v>XXXXX</v>
          </cell>
          <cell r="BB143" t="str">
            <v>XXXXX</v>
          </cell>
          <cell r="BD143" t="str">
            <v/>
          </cell>
          <cell r="BZ143">
            <v>0</v>
          </cell>
        </row>
        <row r="144">
          <cell r="B144" t="str">
            <v>14520800573</v>
          </cell>
          <cell r="C144" t="str">
            <v>Phạm Ngọc</v>
          </cell>
          <cell r="D144" t="str">
            <v>Viễn</v>
          </cell>
          <cell r="E144" t="str">
            <v>XD14/A1</v>
          </cell>
          <cell r="F144" t="str">
            <v>089 - D132</v>
          </cell>
          <cell r="I144" t="str">
            <v>H. Nam</v>
          </cell>
          <cell r="K144">
            <v>0.75</v>
          </cell>
          <cell r="O144">
            <v>0.25</v>
          </cell>
          <cell r="R144" t="str">
            <v>H. Nam</v>
          </cell>
          <cell r="V144">
            <v>2.04</v>
          </cell>
          <cell r="AA144" t="str">
            <v/>
          </cell>
          <cell r="AB144" t="str">
            <v>Nguyễn Hoài</v>
          </cell>
          <cell r="AC144" t="str">
            <v>Nam </v>
          </cell>
          <cell r="AD144" t="e">
            <v>#N/A</v>
          </cell>
          <cell r="AE144" t="e">
            <v>#N/A</v>
          </cell>
          <cell r="AF144" t="e">
            <v>#N/A</v>
          </cell>
          <cell r="AG144" t="e">
            <v>#N/A</v>
          </cell>
          <cell r="AI144" t="str">
            <v>XXXXX</v>
          </cell>
          <cell r="AJ144" t="str">
            <v>XXXXX</v>
          </cell>
          <cell r="AK144" t="str">
            <v>XXXXX</v>
          </cell>
          <cell r="AL144" t="str">
            <v>XXXXX</v>
          </cell>
          <cell r="AM144" t="str">
            <v>XXXXX</v>
          </cell>
          <cell r="AN144" t="str">
            <v>XXXXX</v>
          </cell>
          <cell r="AO144" t="str">
            <v>XXXXX</v>
          </cell>
          <cell r="AP144" t="str">
            <v>XXXXX</v>
          </cell>
          <cell r="AQ144" t="str">
            <v>XXXXX</v>
          </cell>
          <cell r="AR144" t="str">
            <v>XXXXX</v>
          </cell>
          <cell r="AS144" t="str">
            <v>XXXXX</v>
          </cell>
          <cell r="AT144" t="str">
            <v>XXXXX</v>
          </cell>
          <cell r="AU144" t="str">
            <v>XXXXX</v>
          </cell>
          <cell r="AV144" t="str">
            <v>XXXXX</v>
          </cell>
          <cell r="AW144" t="str">
            <v>XXXXX</v>
          </cell>
          <cell r="AX144" t="str">
            <v>XXXXX</v>
          </cell>
          <cell r="AY144" t="str">
            <v>XXXXX</v>
          </cell>
          <cell r="AZ144" t="str">
            <v>XXXXX</v>
          </cell>
          <cell r="BA144" t="str">
            <v>XXXXX</v>
          </cell>
          <cell r="BB144" t="str">
            <v>XXXXX</v>
          </cell>
          <cell r="BD144" t="str">
            <v/>
          </cell>
          <cell r="BZ144">
            <v>0</v>
          </cell>
        </row>
        <row r="145">
          <cell r="B145" t="str">
            <v>15720831306</v>
          </cell>
          <cell r="C145" t="str">
            <v>Lâm Quang</v>
          </cell>
          <cell r="D145" t="str">
            <v>Vinh</v>
          </cell>
          <cell r="E145" t="str">
            <v>TCXD15B</v>
          </cell>
          <cell r="F145" t="str">
            <v>039 - D059</v>
          </cell>
          <cell r="I145" t="str">
            <v>Tú</v>
          </cell>
          <cell r="K145">
            <v>0.75</v>
          </cell>
          <cell r="O145">
            <v>0.25</v>
          </cell>
          <cell r="R145" t="str">
            <v>Tú</v>
          </cell>
          <cell r="V145">
            <v>6.67</v>
          </cell>
          <cell r="AA145" t="str">
            <v/>
          </cell>
          <cell r="AB145" t="str">
            <v>Phan Anh </v>
          </cell>
          <cell r="AC145" t="str">
            <v>Tú 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I145" t="str">
            <v>XXXXX</v>
          </cell>
          <cell r="AJ145" t="str">
            <v>XXXXX</v>
          </cell>
          <cell r="AK145" t="str">
            <v>XXXXX</v>
          </cell>
          <cell r="AL145" t="str">
            <v>XXXXX</v>
          </cell>
          <cell r="AM145" t="str">
            <v>XXXXX</v>
          </cell>
          <cell r="AN145" t="str">
            <v>XXXXX</v>
          </cell>
          <cell r="AO145" t="str">
            <v>XXXXX</v>
          </cell>
          <cell r="AP145" t="str">
            <v>XXXXX</v>
          </cell>
          <cell r="AQ145" t="str">
            <v>XXXXX</v>
          </cell>
          <cell r="AR145" t="str">
            <v>XXXXX</v>
          </cell>
          <cell r="AS145" t="str">
            <v>XXXXX</v>
          </cell>
          <cell r="AT145" t="str">
            <v>XXXXX</v>
          </cell>
          <cell r="AU145" t="str">
            <v>XXXXX</v>
          </cell>
          <cell r="AV145" t="str">
            <v>XXXXX</v>
          </cell>
          <cell r="AW145" t="str">
            <v>XXXXX</v>
          </cell>
          <cell r="AX145" t="str">
            <v>XXXXX</v>
          </cell>
          <cell r="AY145" t="str">
            <v>XXXXX</v>
          </cell>
          <cell r="AZ145" t="str">
            <v>XXXXX</v>
          </cell>
          <cell r="BA145" t="str">
            <v>XXXXX</v>
          </cell>
          <cell r="BB145" t="str">
            <v>XXXXX</v>
          </cell>
          <cell r="BD145" t="str">
            <v/>
          </cell>
          <cell r="BZ145">
            <v>0</v>
          </cell>
        </row>
        <row r="146">
          <cell r="B146" t="str">
            <v>15520800478</v>
          </cell>
          <cell r="C146" t="str">
            <v>Đặng Ngọc Thúy</v>
          </cell>
          <cell r="D146" t="str">
            <v>Vy</v>
          </cell>
          <cell r="E146" t="str">
            <v>XD15/A2</v>
          </cell>
          <cell r="F146" t="str">
            <v>090 - D094</v>
          </cell>
          <cell r="I146" t="str">
            <v>Lệ</v>
          </cell>
          <cell r="K146">
            <v>1</v>
          </cell>
          <cell r="O146">
            <v>0</v>
          </cell>
          <cell r="R146" t="str">
            <v>Lệ</v>
          </cell>
          <cell r="V146">
            <v>2.71</v>
          </cell>
          <cell r="Y146" t="str">
            <v>ĐKCĐ - T. Lệ</v>
          </cell>
          <cell r="AA146" t="str">
            <v/>
          </cell>
          <cell r="AB146" t="str">
            <v>Phan Tá</v>
          </cell>
          <cell r="AC146" t="str">
            <v>Lệ</v>
          </cell>
          <cell r="AD146" t="e">
            <v>#N/A</v>
          </cell>
          <cell r="AE146" t="e">
            <v>#N/A</v>
          </cell>
          <cell r="AF146" t="e">
            <v>#N/A</v>
          </cell>
          <cell r="AG146" t="e">
            <v>#N/A</v>
          </cell>
          <cell r="AI146" t="str">
            <v>XXXXX</v>
          </cell>
          <cell r="AJ146" t="str">
            <v>XXXXX</v>
          </cell>
          <cell r="AK146" t="str">
            <v>XXXXX</v>
          </cell>
          <cell r="AL146" t="str">
            <v>XXXXX</v>
          </cell>
          <cell r="AM146" t="str">
            <v>XXXXX</v>
          </cell>
          <cell r="AN146" t="str">
            <v>XXXXX</v>
          </cell>
          <cell r="AO146" t="str">
            <v>XXXXX</v>
          </cell>
          <cell r="AP146" t="str">
            <v>XXXXX</v>
          </cell>
          <cell r="AQ146" t="str">
            <v>XXXXX</v>
          </cell>
          <cell r="AR146" t="str">
            <v>XXXXX</v>
          </cell>
          <cell r="AS146" t="str">
            <v>XXXXX</v>
          </cell>
          <cell r="AT146" t="str">
            <v>XXXXX</v>
          </cell>
          <cell r="AU146" t="str">
            <v>XXXXX</v>
          </cell>
          <cell r="AV146" t="str">
            <v>XXXXX</v>
          </cell>
          <cell r="AW146" t="str">
            <v>XXXXX</v>
          </cell>
          <cell r="AX146" t="str">
            <v>XXXXX</v>
          </cell>
          <cell r="AY146" t="str">
            <v>XXXXX</v>
          </cell>
          <cell r="AZ146" t="str">
            <v>XXXXX</v>
          </cell>
          <cell r="BA146" t="str">
            <v>XXXXX</v>
          </cell>
          <cell r="BB146" t="str">
            <v>XXXXX</v>
          </cell>
          <cell r="BD146" t="str">
            <v/>
          </cell>
          <cell r="BZ146">
            <v>0</v>
          </cell>
        </row>
        <row r="147">
          <cell r="B147" t="str">
            <v>15720831311</v>
          </cell>
          <cell r="C147" t="str">
            <v>Thành Công</v>
          </cell>
          <cell r="D147" t="str">
            <v>Xưởng</v>
          </cell>
          <cell r="E147" t="str">
            <v>TCXD15B</v>
          </cell>
          <cell r="F147" t="str">
            <v>040 - D060</v>
          </cell>
          <cell r="I147" t="str">
            <v>V. Tuấn</v>
          </cell>
          <cell r="K147">
            <v>0.75</v>
          </cell>
          <cell r="O147">
            <v>0.25</v>
          </cell>
          <cell r="R147" t="str">
            <v>V. Tuấn</v>
          </cell>
          <cell r="V147">
            <v>6.26</v>
          </cell>
          <cell r="AA147" t="str">
            <v/>
          </cell>
          <cell r="AB147" t="str">
            <v>Võ Văn </v>
          </cell>
          <cell r="AC147" t="str">
            <v>Tuấn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I147" t="str">
            <v>XXXXX</v>
          </cell>
          <cell r="AJ147" t="str">
            <v>XXXXX</v>
          </cell>
          <cell r="AK147" t="str">
            <v>XXXXX</v>
          </cell>
          <cell r="AL147" t="str">
            <v>XXXXX</v>
          </cell>
          <cell r="AM147" t="str">
            <v>XXXXX</v>
          </cell>
          <cell r="AN147" t="str">
            <v>XXXXX</v>
          </cell>
          <cell r="AO147" t="str">
            <v>XXXXX</v>
          </cell>
          <cell r="AP147" t="str">
            <v>XXXXX</v>
          </cell>
          <cell r="AQ147" t="str">
            <v>XXXXX</v>
          </cell>
          <cell r="AR147" t="str">
            <v>XXXXX</v>
          </cell>
          <cell r="AS147" t="str">
            <v>XXXXX</v>
          </cell>
          <cell r="AT147" t="str">
            <v>XXXXX</v>
          </cell>
          <cell r="AU147" t="str">
            <v>XXXXX</v>
          </cell>
          <cell r="AV147" t="str">
            <v>XXXXX</v>
          </cell>
          <cell r="AW147" t="str">
            <v>XXXXX</v>
          </cell>
          <cell r="AX147" t="str">
            <v>XXXXX</v>
          </cell>
          <cell r="AY147" t="str">
            <v>XXXXX</v>
          </cell>
          <cell r="AZ147" t="str">
            <v>XXXXX</v>
          </cell>
          <cell r="BA147" t="str">
            <v>XXXXX</v>
          </cell>
          <cell r="BB147" t="str">
            <v>XXXXX</v>
          </cell>
          <cell r="BD147" t="str">
            <v/>
          </cell>
          <cell r="BZ147">
            <v>0</v>
          </cell>
        </row>
        <row r="148">
          <cell r="K148">
            <v>0.75</v>
          </cell>
          <cell r="O148">
            <v>0.25</v>
          </cell>
          <cell r="R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I148" t="str">
            <v>XXXXX</v>
          </cell>
          <cell r="AJ148" t="str">
            <v>XXXXX</v>
          </cell>
          <cell r="AK148" t="str">
            <v>XXXXX</v>
          </cell>
          <cell r="AL148" t="str">
            <v>XXXXX</v>
          </cell>
          <cell r="AM148" t="str">
            <v>XXXXX</v>
          </cell>
          <cell r="AN148" t="str">
            <v>XXXXX</v>
          </cell>
          <cell r="AO148" t="str">
            <v>XXXXX</v>
          </cell>
          <cell r="AP148" t="str">
            <v>XXXXX</v>
          </cell>
          <cell r="AQ148" t="str">
            <v>XXXXX</v>
          </cell>
          <cell r="AR148" t="str">
            <v>XXXXX</v>
          </cell>
          <cell r="AS148" t="str">
            <v>XXXXX</v>
          </cell>
          <cell r="AT148" t="str">
            <v>XXXXX</v>
          </cell>
          <cell r="AU148" t="str">
            <v>XXXXX</v>
          </cell>
          <cell r="AV148" t="str">
            <v>XXXXX</v>
          </cell>
          <cell r="AW148" t="str">
            <v>XXXXX</v>
          </cell>
          <cell r="AX148" t="str">
            <v>XXXXX</v>
          </cell>
          <cell r="AY148" t="str">
            <v>XXXXX</v>
          </cell>
          <cell r="AZ148" t="str">
            <v>XXXXX</v>
          </cell>
          <cell r="BA148" t="str">
            <v>XXXXX</v>
          </cell>
          <cell r="BB148" t="str">
            <v>XXXXX</v>
          </cell>
          <cell r="BD148" t="str">
            <v/>
          </cell>
          <cell r="BZ148" t="str">
            <v/>
          </cell>
        </row>
        <row r="149">
          <cell r="K149">
            <v>0.75</v>
          </cell>
          <cell r="O149">
            <v>0.25</v>
          </cell>
          <cell r="R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I149" t="str">
            <v>XXXXX</v>
          </cell>
          <cell r="AJ149" t="str">
            <v>XXXXX</v>
          </cell>
          <cell r="AK149" t="str">
            <v>XXXXX</v>
          </cell>
          <cell r="AL149" t="str">
            <v>XXXXX</v>
          </cell>
          <cell r="AM149" t="str">
            <v>XXXXX</v>
          </cell>
          <cell r="AN149" t="str">
            <v>XXXXX</v>
          </cell>
          <cell r="AO149" t="str">
            <v>XXXXX</v>
          </cell>
          <cell r="AP149" t="str">
            <v>XXXXX</v>
          </cell>
          <cell r="AQ149" t="str">
            <v>XXXXX</v>
          </cell>
          <cell r="AR149" t="str">
            <v>XXXXX</v>
          </cell>
          <cell r="AS149" t="str">
            <v>XXXXX</v>
          </cell>
          <cell r="AT149" t="str">
            <v>XXXXX</v>
          </cell>
          <cell r="AU149" t="str">
            <v>XXXXX</v>
          </cell>
          <cell r="AV149" t="str">
            <v>XXXXX</v>
          </cell>
          <cell r="AW149" t="str">
            <v>XXXXX</v>
          </cell>
          <cell r="AX149" t="str">
            <v>XXXXX</v>
          </cell>
          <cell r="AY149" t="str">
            <v>XXXXX</v>
          </cell>
          <cell r="AZ149" t="str">
            <v>XXXXX</v>
          </cell>
          <cell r="BA149" t="str">
            <v>XXXXX</v>
          </cell>
          <cell r="BB149" t="str">
            <v>XXXXX</v>
          </cell>
          <cell r="BD149" t="str">
            <v/>
          </cell>
          <cell r="BZ149" t="str">
            <v/>
          </cell>
        </row>
        <row r="150">
          <cell r="K150">
            <v>0.75</v>
          </cell>
          <cell r="O150">
            <v>0.25</v>
          </cell>
          <cell r="R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I150" t="str">
            <v>XXXXX</v>
          </cell>
          <cell r="AJ150" t="str">
            <v>XXXXX</v>
          </cell>
          <cell r="AK150" t="str">
            <v>XXXXX</v>
          </cell>
          <cell r="AL150" t="str">
            <v>XXXXX</v>
          </cell>
          <cell r="AM150" t="str">
            <v>XXXXX</v>
          </cell>
          <cell r="AN150" t="str">
            <v>XXXXX</v>
          </cell>
          <cell r="AO150" t="str">
            <v>XXXXX</v>
          </cell>
          <cell r="AP150" t="str">
            <v>XXXXX</v>
          </cell>
          <cell r="AQ150" t="str">
            <v>XXXXX</v>
          </cell>
          <cell r="AR150" t="str">
            <v>XXXXX</v>
          </cell>
          <cell r="AS150" t="str">
            <v>XXXXX</v>
          </cell>
          <cell r="AT150" t="str">
            <v>XXXXX</v>
          </cell>
          <cell r="AU150" t="str">
            <v>XXXXX</v>
          </cell>
          <cell r="AV150" t="str">
            <v>XXXXX</v>
          </cell>
          <cell r="AW150" t="str">
            <v>XXXXX</v>
          </cell>
          <cell r="AX150" t="str">
            <v>XXXXX</v>
          </cell>
          <cell r="AY150" t="str">
            <v>XXXXX</v>
          </cell>
          <cell r="AZ150" t="str">
            <v>XXXXX</v>
          </cell>
          <cell r="BA150" t="str">
            <v>XXXXX</v>
          </cell>
          <cell r="BB150" t="str">
            <v>XXXXX</v>
          </cell>
          <cell r="BD150" t="str">
            <v/>
          </cell>
          <cell r="BZ150" t="str">
            <v/>
          </cell>
        </row>
        <row r="151">
          <cell r="K151">
            <v>0.75</v>
          </cell>
          <cell r="O151">
            <v>0.25</v>
          </cell>
          <cell r="R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I151" t="str">
            <v>XXXXX</v>
          </cell>
          <cell r="AJ151" t="str">
            <v>XXXXX</v>
          </cell>
          <cell r="AK151" t="str">
            <v>XXXXX</v>
          </cell>
          <cell r="AL151" t="str">
            <v>XXXXX</v>
          </cell>
          <cell r="AM151" t="str">
            <v>XXXXX</v>
          </cell>
          <cell r="AN151" t="str">
            <v>XXXXX</v>
          </cell>
          <cell r="AO151" t="str">
            <v>XXXXX</v>
          </cell>
          <cell r="AP151" t="str">
            <v>XXXXX</v>
          </cell>
          <cell r="AQ151" t="str">
            <v>XXXXX</v>
          </cell>
          <cell r="AR151" t="str">
            <v>XXXXX</v>
          </cell>
          <cell r="AS151" t="str">
            <v>XXXXX</v>
          </cell>
          <cell r="AT151" t="str">
            <v>XXXXX</v>
          </cell>
          <cell r="AU151" t="str">
            <v>XXXXX</v>
          </cell>
          <cell r="AV151" t="str">
            <v>XXXXX</v>
          </cell>
          <cell r="AW151" t="str">
            <v>XXXXX</v>
          </cell>
          <cell r="AX151" t="str">
            <v>XXXXX</v>
          </cell>
          <cell r="AY151" t="str">
            <v>XXXXX</v>
          </cell>
          <cell r="AZ151" t="str">
            <v>XXXXX</v>
          </cell>
          <cell r="BA151" t="str">
            <v>XXXXX</v>
          </cell>
          <cell r="BB151" t="str">
            <v>XXXXX</v>
          </cell>
          <cell r="BD151" t="str">
            <v/>
          </cell>
          <cell r="BZ151" t="str">
            <v/>
          </cell>
        </row>
        <row r="152">
          <cell r="K152">
            <v>0.75</v>
          </cell>
          <cell r="O152">
            <v>0.25</v>
          </cell>
          <cell r="R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I152" t="str">
            <v>XXXXX</v>
          </cell>
          <cell r="AJ152" t="str">
            <v>XXXXX</v>
          </cell>
          <cell r="AK152" t="str">
            <v>XXXXX</v>
          </cell>
          <cell r="AL152" t="str">
            <v>XXXXX</v>
          </cell>
          <cell r="AM152" t="str">
            <v>XXXXX</v>
          </cell>
          <cell r="AN152" t="str">
            <v>XXXXX</v>
          </cell>
          <cell r="AO152" t="str">
            <v>XXXXX</v>
          </cell>
          <cell r="AP152" t="str">
            <v>XXXXX</v>
          </cell>
          <cell r="AQ152" t="str">
            <v>XXXXX</v>
          </cell>
          <cell r="AR152" t="str">
            <v>XXXXX</v>
          </cell>
          <cell r="AS152" t="str">
            <v>XXXXX</v>
          </cell>
          <cell r="AT152" t="str">
            <v>XXXXX</v>
          </cell>
          <cell r="AU152" t="str">
            <v>XXXXX</v>
          </cell>
          <cell r="AV152" t="str">
            <v>XXXXX</v>
          </cell>
          <cell r="AW152" t="str">
            <v>XXXXX</v>
          </cell>
          <cell r="AX152" t="str">
            <v>XXXXX</v>
          </cell>
          <cell r="AY152" t="str">
            <v>XXXXX</v>
          </cell>
          <cell r="AZ152" t="str">
            <v>XXXXX</v>
          </cell>
          <cell r="BA152" t="str">
            <v>XXXXX</v>
          </cell>
          <cell r="BB152" t="str">
            <v>XXXXX</v>
          </cell>
          <cell r="BD152" t="str">
            <v/>
          </cell>
          <cell r="BZ152" t="str">
            <v/>
          </cell>
        </row>
        <row r="153">
          <cell r="K153">
            <v>0.75</v>
          </cell>
          <cell r="O153">
            <v>0.25</v>
          </cell>
          <cell r="R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I153" t="str">
            <v>XXXXX</v>
          </cell>
          <cell r="AJ153" t="str">
            <v>XXXXX</v>
          </cell>
          <cell r="AK153" t="str">
            <v>XXXXX</v>
          </cell>
          <cell r="AL153" t="str">
            <v>XXXXX</v>
          </cell>
          <cell r="AM153" t="str">
            <v>XXXXX</v>
          </cell>
          <cell r="AN153" t="str">
            <v>XXXXX</v>
          </cell>
          <cell r="AO153" t="str">
            <v>XXXXX</v>
          </cell>
          <cell r="AP153" t="str">
            <v>XXXXX</v>
          </cell>
          <cell r="AQ153" t="str">
            <v>XXXXX</v>
          </cell>
          <cell r="AR153" t="str">
            <v>XXXXX</v>
          </cell>
          <cell r="AS153" t="str">
            <v>XXXXX</v>
          </cell>
          <cell r="AT153" t="str">
            <v>XXXXX</v>
          </cell>
          <cell r="AU153" t="str">
            <v>XXXXX</v>
          </cell>
          <cell r="AV153" t="str">
            <v>XXXXX</v>
          </cell>
          <cell r="AW153" t="str">
            <v>XXXXX</v>
          </cell>
          <cell r="AX153" t="str">
            <v>XXXXX</v>
          </cell>
          <cell r="AY153" t="str">
            <v>XXXXX</v>
          </cell>
          <cell r="AZ153" t="str">
            <v>XXXXX</v>
          </cell>
          <cell r="BA153" t="str">
            <v>XXXXX</v>
          </cell>
          <cell r="BB153" t="str">
            <v>XXXXX</v>
          </cell>
          <cell r="BD153" t="str">
            <v/>
          </cell>
          <cell r="BZ153" t="str">
            <v/>
          </cell>
        </row>
        <row r="154">
          <cell r="K154">
            <v>0.75</v>
          </cell>
          <cell r="O154">
            <v>0.25</v>
          </cell>
          <cell r="R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I154" t="str">
            <v>XXXXX</v>
          </cell>
          <cell r="AJ154" t="str">
            <v>XXXXX</v>
          </cell>
          <cell r="AK154" t="str">
            <v>XXXXX</v>
          </cell>
          <cell r="AL154" t="str">
            <v>XXXXX</v>
          </cell>
          <cell r="AM154" t="str">
            <v>XXXXX</v>
          </cell>
          <cell r="AN154" t="str">
            <v>XXXXX</v>
          </cell>
          <cell r="AO154" t="str">
            <v>XXXXX</v>
          </cell>
          <cell r="AP154" t="str">
            <v>XXXXX</v>
          </cell>
          <cell r="AQ154" t="str">
            <v>XXXXX</v>
          </cell>
          <cell r="AR154" t="str">
            <v>XXXXX</v>
          </cell>
          <cell r="AS154" t="str">
            <v>XXXXX</v>
          </cell>
          <cell r="AT154" t="str">
            <v>XXXXX</v>
          </cell>
          <cell r="AU154" t="str">
            <v>XXXXX</v>
          </cell>
          <cell r="AV154" t="str">
            <v>XXXXX</v>
          </cell>
          <cell r="AW154" t="str">
            <v>XXXXX</v>
          </cell>
          <cell r="AX154" t="str">
            <v>XXXXX</v>
          </cell>
          <cell r="AY154" t="str">
            <v>XXXXX</v>
          </cell>
          <cell r="AZ154" t="str">
            <v>XXXXX</v>
          </cell>
          <cell r="BA154" t="str">
            <v>XXXXX</v>
          </cell>
          <cell r="BB154" t="str">
            <v>XXXXX</v>
          </cell>
          <cell r="BD154" t="str">
            <v/>
          </cell>
          <cell r="BZ154" t="str">
            <v/>
          </cell>
        </row>
        <row r="155">
          <cell r="K155">
            <v>0.75</v>
          </cell>
          <cell r="O155">
            <v>0.25</v>
          </cell>
          <cell r="R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I155" t="str">
            <v>XXXXX</v>
          </cell>
          <cell r="AJ155" t="str">
            <v>XXXXX</v>
          </cell>
          <cell r="AK155" t="str">
            <v>XXXXX</v>
          </cell>
          <cell r="AL155" t="str">
            <v>XXXXX</v>
          </cell>
          <cell r="AM155" t="str">
            <v>XXXXX</v>
          </cell>
          <cell r="AN155" t="str">
            <v>XXXXX</v>
          </cell>
          <cell r="AO155" t="str">
            <v>XXXXX</v>
          </cell>
          <cell r="AP155" t="str">
            <v>XXXXX</v>
          </cell>
          <cell r="AQ155" t="str">
            <v>XXXXX</v>
          </cell>
          <cell r="AR155" t="str">
            <v>XXXXX</v>
          </cell>
          <cell r="AS155" t="str">
            <v>XXXXX</v>
          </cell>
          <cell r="AT155" t="str">
            <v>XXXXX</v>
          </cell>
          <cell r="AU155" t="str">
            <v>XXXXX</v>
          </cell>
          <cell r="AV155" t="str">
            <v>XXXXX</v>
          </cell>
          <cell r="AW155" t="str">
            <v>XXXXX</v>
          </cell>
          <cell r="AX155" t="str">
            <v>XXXXX</v>
          </cell>
          <cell r="AY155" t="str">
            <v>XXXXX</v>
          </cell>
          <cell r="AZ155" t="str">
            <v>XXXXX</v>
          </cell>
          <cell r="BA155" t="str">
            <v>XXXXX</v>
          </cell>
          <cell r="BB155" t="str">
            <v>XXXXX</v>
          </cell>
          <cell r="BD155" t="str">
            <v/>
          </cell>
          <cell r="BZ155" t="str">
            <v/>
          </cell>
        </row>
        <row r="156">
          <cell r="K156">
            <v>0.75</v>
          </cell>
          <cell r="O156">
            <v>0.25</v>
          </cell>
          <cell r="R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I156" t="str">
            <v>XXXXX</v>
          </cell>
          <cell r="AJ156" t="str">
            <v>XXXXX</v>
          </cell>
          <cell r="AK156" t="str">
            <v>XXXXX</v>
          </cell>
          <cell r="AL156" t="str">
            <v>XXXXX</v>
          </cell>
          <cell r="AM156" t="str">
            <v>XXXXX</v>
          </cell>
          <cell r="AN156" t="str">
            <v>XXXXX</v>
          </cell>
          <cell r="AO156" t="str">
            <v>XXXXX</v>
          </cell>
          <cell r="AP156" t="str">
            <v>XXXXX</v>
          </cell>
          <cell r="AQ156" t="str">
            <v>XXXXX</v>
          </cell>
          <cell r="AR156" t="str">
            <v>XXXXX</v>
          </cell>
          <cell r="AS156" t="str">
            <v>XXXXX</v>
          </cell>
          <cell r="AT156" t="str">
            <v>XXXXX</v>
          </cell>
          <cell r="AU156" t="str">
            <v>XXXXX</v>
          </cell>
          <cell r="AV156" t="str">
            <v>XXXXX</v>
          </cell>
          <cell r="AW156" t="str">
            <v>XXXXX</v>
          </cell>
          <cell r="AX156" t="str">
            <v>XXXXX</v>
          </cell>
          <cell r="AY156" t="str">
            <v>XXXXX</v>
          </cell>
          <cell r="AZ156" t="str">
            <v>XXXXX</v>
          </cell>
          <cell r="BA156" t="str">
            <v>XXXXX</v>
          </cell>
          <cell r="BB156" t="str">
            <v>XXXXX</v>
          </cell>
          <cell r="BD156" t="str">
            <v/>
          </cell>
          <cell r="BZ156" t="str">
            <v/>
          </cell>
        </row>
        <row r="157">
          <cell r="K157">
            <v>0.75</v>
          </cell>
          <cell r="O157">
            <v>0.25</v>
          </cell>
          <cell r="R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I157" t="str">
            <v>XXXXX</v>
          </cell>
          <cell r="AJ157" t="str">
            <v>XXXXX</v>
          </cell>
          <cell r="AK157" t="str">
            <v>XXXXX</v>
          </cell>
          <cell r="AL157" t="str">
            <v>XXXXX</v>
          </cell>
          <cell r="AM157" t="str">
            <v>XXXXX</v>
          </cell>
          <cell r="AN157" t="str">
            <v>XXXXX</v>
          </cell>
          <cell r="AO157" t="str">
            <v>XXXXX</v>
          </cell>
          <cell r="AP157" t="str">
            <v>XXXXX</v>
          </cell>
          <cell r="AQ157" t="str">
            <v>XXXXX</v>
          </cell>
          <cell r="AR157" t="str">
            <v>XXXXX</v>
          </cell>
          <cell r="AS157" t="str">
            <v>XXXXX</v>
          </cell>
          <cell r="AT157" t="str">
            <v>XXXXX</v>
          </cell>
          <cell r="AU157" t="str">
            <v>XXXXX</v>
          </cell>
          <cell r="AV157" t="str">
            <v>XXXXX</v>
          </cell>
          <cell r="AW157" t="str">
            <v>XXXXX</v>
          </cell>
          <cell r="AX157" t="str">
            <v>XXXXX</v>
          </cell>
          <cell r="AY157" t="str">
            <v>XXXXX</v>
          </cell>
          <cell r="AZ157" t="str">
            <v>XXXXX</v>
          </cell>
          <cell r="BA157" t="str">
            <v>XXXXX</v>
          </cell>
          <cell r="BB157" t="str">
            <v>XXXXX</v>
          </cell>
          <cell r="BD157" t="str">
            <v/>
          </cell>
          <cell r="BZ157" t="str">
            <v/>
          </cell>
        </row>
        <row r="158">
          <cell r="K158">
            <v>0.75</v>
          </cell>
          <cell r="O158">
            <v>0.25</v>
          </cell>
          <cell r="R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I158" t="str">
            <v>XXXXX</v>
          </cell>
          <cell r="AJ158" t="str">
            <v>XXXXX</v>
          </cell>
          <cell r="AK158" t="str">
            <v>XXXXX</v>
          </cell>
          <cell r="AL158" t="str">
            <v>XXXXX</v>
          </cell>
          <cell r="AM158" t="str">
            <v>XXXXX</v>
          </cell>
          <cell r="AN158" t="str">
            <v>XXXXX</v>
          </cell>
          <cell r="AO158" t="str">
            <v>XXXXX</v>
          </cell>
          <cell r="AP158" t="str">
            <v>XXXXX</v>
          </cell>
          <cell r="AQ158" t="str">
            <v>XXXXX</v>
          </cell>
          <cell r="AR158" t="str">
            <v>XXXXX</v>
          </cell>
          <cell r="AS158" t="str">
            <v>XXXXX</v>
          </cell>
          <cell r="AT158" t="str">
            <v>XXXXX</v>
          </cell>
          <cell r="AU158" t="str">
            <v>XXXXX</v>
          </cell>
          <cell r="AV158" t="str">
            <v>XXXXX</v>
          </cell>
          <cell r="AW158" t="str">
            <v>XXXXX</v>
          </cell>
          <cell r="AX158" t="str">
            <v>XXXXX</v>
          </cell>
          <cell r="AY158" t="str">
            <v>XXXXX</v>
          </cell>
          <cell r="AZ158" t="str">
            <v>XXXXX</v>
          </cell>
          <cell r="BA158" t="str">
            <v>XXXXX</v>
          </cell>
          <cell r="BB158" t="str">
            <v>XXXXX</v>
          </cell>
          <cell r="BD158" t="str">
            <v/>
          </cell>
          <cell r="BZ158" t="str">
            <v/>
          </cell>
        </row>
        <row r="159">
          <cell r="K159">
            <v>0.75</v>
          </cell>
          <cell r="O159">
            <v>0.25</v>
          </cell>
          <cell r="R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I159" t="str">
            <v>XXXXX</v>
          </cell>
          <cell r="AJ159" t="str">
            <v>XXXXX</v>
          </cell>
          <cell r="AK159" t="str">
            <v>XXXXX</v>
          </cell>
          <cell r="AL159" t="str">
            <v>XXXXX</v>
          </cell>
          <cell r="AM159" t="str">
            <v>XXXXX</v>
          </cell>
          <cell r="AN159" t="str">
            <v>XXXXX</v>
          </cell>
          <cell r="AO159" t="str">
            <v>XXXXX</v>
          </cell>
          <cell r="AP159" t="str">
            <v>XXXXX</v>
          </cell>
          <cell r="AQ159" t="str">
            <v>XXXXX</v>
          </cell>
          <cell r="AR159" t="str">
            <v>XXXXX</v>
          </cell>
          <cell r="AS159" t="str">
            <v>XXXXX</v>
          </cell>
          <cell r="AT159" t="str">
            <v>XXXXX</v>
          </cell>
          <cell r="AU159" t="str">
            <v>XXXXX</v>
          </cell>
          <cell r="AV159" t="str">
            <v>XXXXX</v>
          </cell>
          <cell r="AW159" t="str">
            <v>XXXXX</v>
          </cell>
          <cell r="AX159" t="str">
            <v>XXXXX</v>
          </cell>
          <cell r="AY159" t="str">
            <v>XXXXX</v>
          </cell>
          <cell r="AZ159" t="str">
            <v>XXXXX</v>
          </cell>
          <cell r="BA159" t="str">
            <v>XXXXX</v>
          </cell>
          <cell r="BB159" t="str">
            <v>XXXXX</v>
          </cell>
          <cell r="BD159" t="str">
            <v/>
          </cell>
          <cell r="BZ159" t="str">
            <v/>
          </cell>
        </row>
        <row r="160">
          <cell r="K160">
            <v>0.75</v>
          </cell>
          <cell r="O160">
            <v>0.25</v>
          </cell>
          <cell r="R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I160" t="str">
            <v>XXXXX</v>
          </cell>
          <cell r="AJ160" t="str">
            <v>XXXXX</v>
          </cell>
          <cell r="AK160" t="str">
            <v>XXXXX</v>
          </cell>
          <cell r="AL160" t="str">
            <v>XXXXX</v>
          </cell>
          <cell r="AM160" t="str">
            <v>XXXXX</v>
          </cell>
          <cell r="AN160" t="str">
            <v>XXXXX</v>
          </cell>
          <cell r="AO160" t="str">
            <v>XXXXX</v>
          </cell>
          <cell r="AP160" t="str">
            <v>XXXXX</v>
          </cell>
          <cell r="AQ160" t="str">
            <v>XXXXX</v>
          </cell>
          <cell r="AR160" t="str">
            <v>XXXXX</v>
          </cell>
          <cell r="AS160" t="str">
            <v>XXXXX</v>
          </cell>
          <cell r="AT160" t="str">
            <v>XXXXX</v>
          </cell>
          <cell r="AU160" t="str">
            <v>XXXXX</v>
          </cell>
          <cell r="AV160" t="str">
            <v>XXXXX</v>
          </cell>
          <cell r="AW160" t="str">
            <v>XXXXX</v>
          </cell>
          <cell r="AX160" t="str">
            <v>XXXXX</v>
          </cell>
          <cell r="AY160" t="str">
            <v>XXXXX</v>
          </cell>
          <cell r="AZ160" t="str">
            <v>XXXXX</v>
          </cell>
          <cell r="BA160" t="str">
            <v>XXXXX</v>
          </cell>
          <cell r="BB160" t="str">
            <v>XXXXX</v>
          </cell>
          <cell r="BD160" t="str">
            <v/>
          </cell>
          <cell r="BZ160" t="str">
            <v/>
          </cell>
        </row>
        <row r="161">
          <cell r="K161">
            <v>0.75</v>
          </cell>
          <cell r="O161">
            <v>0.25</v>
          </cell>
          <cell r="R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I161" t="str">
            <v>XXXXX</v>
          </cell>
          <cell r="AJ161" t="str">
            <v>XXXXX</v>
          </cell>
          <cell r="AK161" t="str">
            <v>XXXXX</v>
          </cell>
          <cell r="AL161" t="str">
            <v>XXXXX</v>
          </cell>
          <cell r="AM161" t="str">
            <v>XXXXX</v>
          </cell>
          <cell r="AN161" t="str">
            <v>XXXXX</v>
          </cell>
          <cell r="AO161" t="str">
            <v>XXXXX</v>
          </cell>
          <cell r="AP161" t="str">
            <v>XXXXX</v>
          </cell>
          <cell r="AQ161" t="str">
            <v>XXXXX</v>
          </cell>
          <cell r="AR161" t="str">
            <v>XXXXX</v>
          </cell>
          <cell r="AS161" t="str">
            <v>XXXXX</v>
          </cell>
          <cell r="AT161" t="str">
            <v>XXXXX</v>
          </cell>
          <cell r="AU161" t="str">
            <v>XXXXX</v>
          </cell>
          <cell r="AV161" t="str">
            <v>XXXXX</v>
          </cell>
          <cell r="AW161" t="str">
            <v>XXXXX</v>
          </cell>
          <cell r="AX161" t="str">
            <v>XXXXX</v>
          </cell>
          <cell r="AY161" t="str">
            <v>XXXXX</v>
          </cell>
          <cell r="AZ161" t="str">
            <v>XXXXX</v>
          </cell>
          <cell r="BA161" t="str">
            <v>XXXXX</v>
          </cell>
          <cell r="BB161" t="str">
            <v>XXXXX</v>
          </cell>
          <cell r="BD161" t="str">
            <v/>
          </cell>
          <cell r="BZ161" t="str">
            <v/>
          </cell>
        </row>
        <row r="162">
          <cell r="K162">
            <v>0.75</v>
          </cell>
          <cell r="O162">
            <v>0.25</v>
          </cell>
          <cell r="R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I162" t="str">
            <v>XXXXX</v>
          </cell>
          <cell r="AJ162" t="str">
            <v>XXXXX</v>
          </cell>
          <cell r="AK162" t="str">
            <v>XXXXX</v>
          </cell>
          <cell r="AL162" t="str">
            <v>XXXXX</v>
          </cell>
          <cell r="AM162" t="str">
            <v>XXXXX</v>
          </cell>
          <cell r="AN162" t="str">
            <v>XXXXX</v>
          </cell>
          <cell r="AO162" t="str">
            <v>XXXXX</v>
          </cell>
          <cell r="AP162" t="str">
            <v>XXXXX</v>
          </cell>
          <cell r="AQ162" t="str">
            <v>XXXXX</v>
          </cell>
          <cell r="AR162" t="str">
            <v>XXXXX</v>
          </cell>
          <cell r="AS162" t="str">
            <v>XXXXX</v>
          </cell>
          <cell r="AT162" t="str">
            <v>XXXXX</v>
          </cell>
          <cell r="AU162" t="str">
            <v>XXXXX</v>
          </cell>
          <cell r="AV162" t="str">
            <v>XXXXX</v>
          </cell>
          <cell r="AW162" t="str">
            <v>XXXXX</v>
          </cell>
          <cell r="AX162" t="str">
            <v>XXXXX</v>
          </cell>
          <cell r="AY162" t="str">
            <v>XXXXX</v>
          </cell>
          <cell r="AZ162" t="str">
            <v>XXXXX</v>
          </cell>
          <cell r="BA162" t="str">
            <v>XXXXX</v>
          </cell>
          <cell r="BB162" t="str">
            <v>XXXXX</v>
          </cell>
          <cell r="BD162" t="str">
            <v/>
          </cell>
          <cell r="BZ162" t="str">
            <v/>
          </cell>
        </row>
        <row r="163">
          <cell r="K163">
            <v>0.75</v>
          </cell>
          <cell r="O163">
            <v>0.25</v>
          </cell>
          <cell r="R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I163" t="str">
            <v>XXXXX</v>
          </cell>
          <cell r="AJ163" t="str">
            <v>XXXXX</v>
          </cell>
          <cell r="AK163" t="str">
            <v>XXXXX</v>
          </cell>
          <cell r="AL163" t="str">
            <v>XXXXX</v>
          </cell>
          <cell r="AM163" t="str">
            <v>XXXXX</v>
          </cell>
          <cell r="AN163" t="str">
            <v>XXXXX</v>
          </cell>
          <cell r="AO163" t="str">
            <v>XXXXX</v>
          </cell>
          <cell r="AP163" t="str">
            <v>XXXXX</v>
          </cell>
          <cell r="AQ163" t="str">
            <v>XXXXX</v>
          </cell>
          <cell r="AR163" t="str">
            <v>XXXXX</v>
          </cell>
          <cell r="AS163" t="str">
            <v>XXXXX</v>
          </cell>
          <cell r="AT163" t="str">
            <v>XXXXX</v>
          </cell>
          <cell r="AU163" t="str">
            <v>XXXXX</v>
          </cell>
          <cell r="AV163" t="str">
            <v>XXXXX</v>
          </cell>
          <cell r="AW163" t="str">
            <v>XXXXX</v>
          </cell>
          <cell r="AX163" t="str">
            <v>XXXXX</v>
          </cell>
          <cell r="AY163" t="str">
            <v>XXXXX</v>
          </cell>
          <cell r="AZ163" t="str">
            <v>XXXXX</v>
          </cell>
          <cell r="BA163" t="str">
            <v>XXXXX</v>
          </cell>
          <cell r="BB163" t="str">
            <v>XXXXX</v>
          </cell>
          <cell r="BD163" t="str">
            <v/>
          </cell>
          <cell r="BZ163" t="str">
            <v/>
          </cell>
        </row>
        <row r="164">
          <cell r="K164">
            <v>0.75</v>
          </cell>
          <cell r="O164">
            <v>0.25</v>
          </cell>
          <cell r="R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I164" t="str">
            <v>XXXXX</v>
          </cell>
          <cell r="AJ164" t="str">
            <v>XXXXX</v>
          </cell>
          <cell r="AK164" t="str">
            <v>XXXXX</v>
          </cell>
          <cell r="AL164" t="str">
            <v>XXXXX</v>
          </cell>
          <cell r="AM164" t="str">
            <v>XXXXX</v>
          </cell>
          <cell r="AN164" t="str">
            <v>XXXXX</v>
          </cell>
          <cell r="AO164" t="str">
            <v>XXXXX</v>
          </cell>
          <cell r="AP164" t="str">
            <v>XXXXX</v>
          </cell>
          <cell r="AQ164" t="str">
            <v>XXXXX</v>
          </cell>
          <cell r="AR164" t="str">
            <v>XXXXX</v>
          </cell>
          <cell r="AS164" t="str">
            <v>XXXXX</v>
          </cell>
          <cell r="AT164" t="str">
            <v>XXXXX</v>
          </cell>
          <cell r="AU164" t="str">
            <v>XXXXX</v>
          </cell>
          <cell r="AV164" t="str">
            <v>XXXXX</v>
          </cell>
          <cell r="AW164" t="str">
            <v>XXXXX</v>
          </cell>
          <cell r="AX164" t="str">
            <v>XXXXX</v>
          </cell>
          <cell r="AY164" t="str">
            <v>XXXXX</v>
          </cell>
          <cell r="AZ164" t="str">
            <v>XXXXX</v>
          </cell>
          <cell r="BA164" t="str">
            <v>XXXXX</v>
          </cell>
          <cell r="BB164" t="str">
            <v>XXXXX</v>
          </cell>
          <cell r="BD164" t="str">
            <v/>
          </cell>
          <cell r="BZ164" t="str">
            <v/>
          </cell>
        </row>
        <row r="165">
          <cell r="K165">
            <v>0.75</v>
          </cell>
          <cell r="O165">
            <v>0.25</v>
          </cell>
          <cell r="R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I165" t="str">
            <v>XXXXX</v>
          </cell>
          <cell r="AJ165" t="str">
            <v>XXXXX</v>
          </cell>
          <cell r="AK165" t="str">
            <v>XXXXX</v>
          </cell>
          <cell r="AL165" t="str">
            <v>XXXXX</v>
          </cell>
          <cell r="AM165" t="str">
            <v>XXXXX</v>
          </cell>
          <cell r="AN165" t="str">
            <v>XXXXX</v>
          </cell>
          <cell r="AO165" t="str">
            <v>XXXXX</v>
          </cell>
          <cell r="AP165" t="str">
            <v>XXXXX</v>
          </cell>
          <cell r="AQ165" t="str">
            <v>XXXXX</v>
          </cell>
          <cell r="AR165" t="str">
            <v>XXXXX</v>
          </cell>
          <cell r="AS165" t="str">
            <v>XXXXX</v>
          </cell>
          <cell r="AT165" t="str">
            <v>XXXXX</v>
          </cell>
          <cell r="AU165" t="str">
            <v>XXXXX</v>
          </cell>
          <cell r="AV165" t="str">
            <v>XXXXX</v>
          </cell>
          <cell r="AW165" t="str">
            <v>XXXXX</v>
          </cell>
          <cell r="AX165" t="str">
            <v>XXXXX</v>
          </cell>
          <cell r="AY165" t="str">
            <v>XXXXX</v>
          </cell>
          <cell r="AZ165" t="str">
            <v>XXXXX</v>
          </cell>
          <cell r="BA165" t="str">
            <v>XXXXX</v>
          </cell>
          <cell r="BB165" t="str">
            <v>XXXXX</v>
          </cell>
          <cell r="BD165" t="str">
            <v/>
          </cell>
          <cell r="BZ165" t="str">
            <v/>
          </cell>
        </row>
        <row r="166">
          <cell r="K166">
            <v>0.75</v>
          </cell>
          <cell r="O166">
            <v>0.25</v>
          </cell>
          <cell r="R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I166" t="str">
            <v>XXXXX</v>
          </cell>
          <cell r="AJ166" t="str">
            <v>XXXXX</v>
          </cell>
          <cell r="AK166" t="str">
            <v>XXXXX</v>
          </cell>
          <cell r="AL166" t="str">
            <v>XXXXX</v>
          </cell>
          <cell r="AM166" t="str">
            <v>XXXXX</v>
          </cell>
          <cell r="AN166" t="str">
            <v>XXXXX</v>
          </cell>
          <cell r="AO166" t="str">
            <v>XXXXX</v>
          </cell>
          <cell r="AP166" t="str">
            <v>XXXXX</v>
          </cell>
          <cell r="AQ166" t="str">
            <v>XXXXX</v>
          </cell>
          <cell r="AR166" t="str">
            <v>XXXXX</v>
          </cell>
          <cell r="AS166" t="str">
            <v>XXXXX</v>
          </cell>
          <cell r="AT166" t="str">
            <v>XXXXX</v>
          </cell>
          <cell r="AU166" t="str">
            <v>XXXXX</v>
          </cell>
          <cell r="AV166" t="str">
            <v>XXXXX</v>
          </cell>
          <cell r="AW166" t="str">
            <v>XXXXX</v>
          </cell>
          <cell r="AX166" t="str">
            <v>XXXXX</v>
          </cell>
          <cell r="AY166" t="str">
            <v>XXXXX</v>
          </cell>
          <cell r="AZ166" t="str">
            <v>XXXXX</v>
          </cell>
          <cell r="BA166" t="str">
            <v>XXXXX</v>
          </cell>
          <cell r="BB166" t="str">
            <v>XXXXX</v>
          </cell>
          <cell r="BD166" t="str">
            <v/>
          </cell>
          <cell r="BZ166" t="str">
            <v/>
          </cell>
        </row>
        <row r="167">
          <cell r="K167">
            <v>0.75</v>
          </cell>
          <cell r="O167">
            <v>0.25</v>
          </cell>
          <cell r="R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I167" t="str">
            <v>XXXXX</v>
          </cell>
          <cell r="AJ167" t="str">
            <v>XXXXX</v>
          </cell>
          <cell r="AK167" t="str">
            <v>XXXXX</v>
          </cell>
          <cell r="AL167" t="str">
            <v>XXXXX</v>
          </cell>
          <cell r="AM167" t="str">
            <v>XXXXX</v>
          </cell>
          <cell r="AN167" t="str">
            <v>XXXXX</v>
          </cell>
          <cell r="AO167" t="str">
            <v>XXXXX</v>
          </cell>
          <cell r="AP167" t="str">
            <v>XXXXX</v>
          </cell>
          <cell r="AQ167" t="str">
            <v>XXXXX</v>
          </cell>
          <cell r="AR167" t="str">
            <v>XXXXX</v>
          </cell>
          <cell r="AS167" t="str">
            <v>XXXXX</v>
          </cell>
          <cell r="AT167" t="str">
            <v>XXXXX</v>
          </cell>
          <cell r="AU167" t="str">
            <v>XXXXX</v>
          </cell>
          <cell r="AV167" t="str">
            <v>XXXXX</v>
          </cell>
          <cell r="AW167" t="str">
            <v>XXXXX</v>
          </cell>
          <cell r="AX167" t="str">
            <v>XXXXX</v>
          </cell>
          <cell r="AY167" t="str">
            <v>XXXXX</v>
          </cell>
          <cell r="AZ167" t="str">
            <v>XXXXX</v>
          </cell>
          <cell r="BA167" t="str">
            <v>XXXXX</v>
          </cell>
          <cell r="BB167" t="str">
            <v>XXXXX</v>
          </cell>
          <cell r="BD167" t="str">
            <v/>
          </cell>
          <cell r="BZ167" t="str">
            <v/>
          </cell>
        </row>
        <row r="168">
          <cell r="K168">
            <v>0.75</v>
          </cell>
          <cell r="O168">
            <v>0.25</v>
          </cell>
          <cell r="R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I168" t="str">
            <v>XXXXX</v>
          </cell>
          <cell r="AJ168" t="str">
            <v>XXXXX</v>
          </cell>
          <cell r="AK168" t="str">
            <v>XXXXX</v>
          </cell>
          <cell r="AL168" t="str">
            <v>XXXXX</v>
          </cell>
          <cell r="AM168" t="str">
            <v>XXXXX</v>
          </cell>
          <cell r="AN168" t="str">
            <v>XXXXX</v>
          </cell>
          <cell r="AO168" t="str">
            <v>XXXXX</v>
          </cell>
          <cell r="AP168" t="str">
            <v>XXXXX</v>
          </cell>
          <cell r="AQ168" t="str">
            <v>XXXXX</v>
          </cell>
          <cell r="AR168" t="str">
            <v>XXXXX</v>
          </cell>
          <cell r="AS168" t="str">
            <v>XXXXX</v>
          </cell>
          <cell r="AT168" t="str">
            <v>XXXXX</v>
          </cell>
          <cell r="AU168" t="str">
            <v>XXXXX</v>
          </cell>
          <cell r="AV168" t="str">
            <v>XXXXX</v>
          </cell>
          <cell r="AW168" t="str">
            <v>XXXXX</v>
          </cell>
          <cell r="AX168" t="str">
            <v>XXXXX</v>
          </cell>
          <cell r="AY168" t="str">
            <v>XXXXX</v>
          </cell>
          <cell r="AZ168" t="str">
            <v>XXXXX</v>
          </cell>
          <cell r="BA168" t="str">
            <v>XXXXX</v>
          </cell>
          <cell r="BB168" t="str">
            <v>XXXXX</v>
          </cell>
          <cell r="BD168" t="str">
            <v/>
          </cell>
          <cell r="BZ168" t="str">
            <v/>
          </cell>
        </row>
        <row r="169">
          <cell r="K169">
            <v>0.75</v>
          </cell>
          <cell r="O169">
            <v>0.25</v>
          </cell>
          <cell r="R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I169" t="str">
            <v>XXXXX</v>
          </cell>
          <cell r="AJ169" t="str">
            <v>XXXXX</v>
          </cell>
          <cell r="AK169" t="str">
            <v>XXXXX</v>
          </cell>
          <cell r="AL169" t="str">
            <v>XXXXX</v>
          </cell>
          <cell r="AM169" t="str">
            <v>XXXXX</v>
          </cell>
          <cell r="AN169" t="str">
            <v>XXXXX</v>
          </cell>
          <cell r="AO169" t="str">
            <v>XXXXX</v>
          </cell>
          <cell r="AP169" t="str">
            <v>XXXXX</v>
          </cell>
          <cell r="AQ169" t="str">
            <v>XXXXX</v>
          </cell>
          <cell r="AR169" t="str">
            <v>XXXXX</v>
          </cell>
          <cell r="AS169" t="str">
            <v>XXXXX</v>
          </cell>
          <cell r="AT169" t="str">
            <v>XXXXX</v>
          </cell>
          <cell r="AU169" t="str">
            <v>XXXXX</v>
          </cell>
          <cell r="AV169" t="str">
            <v>XXXXX</v>
          </cell>
          <cell r="AW169" t="str">
            <v>XXXXX</v>
          </cell>
          <cell r="AX169" t="str">
            <v>XXXXX</v>
          </cell>
          <cell r="AY169" t="str">
            <v>XXXXX</v>
          </cell>
          <cell r="AZ169" t="str">
            <v>XXXXX</v>
          </cell>
          <cell r="BA169" t="str">
            <v>XXXXX</v>
          </cell>
          <cell r="BB169" t="str">
            <v>XXXXX</v>
          </cell>
          <cell r="BD169" t="str">
            <v/>
          </cell>
          <cell r="BZ169" t="str">
            <v/>
          </cell>
        </row>
        <row r="170">
          <cell r="K170">
            <v>1</v>
          </cell>
          <cell r="O170">
            <v>0</v>
          </cell>
          <cell r="R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I170" t="str">
            <v>XXXXX</v>
          </cell>
          <cell r="AJ170" t="str">
            <v>XXXXX</v>
          </cell>
          <cell r="AK170" t="str">
            <v>XXXXX</v>
          </cell>
          <cell r="AL170" t="str">
            <v>XXXXX</v>
          </cell>
          <cell r="AM170" t="str">
            <v>XXXXX</v>
          </cell>
          <cell r="AN170" t="str">
            <v>XXXXX</v>
          </cell>
          <cell r="AO170" t="str">
            <v>XXXXX</v>
          </cell>
          <cell r="AP170" t="str">
            <v>XXXXX</v>
          </cell>
          <cell r="AQ170" t="str">
            <v>XXXXX</v>
          </cell>
          <cell r="AR170" t="str">
            <v>XXXXX</v>
          </cell>
          <cell r="AS170" t="str">
            <v>XXXXX</v>
          </cell>
          <cell r="AT170" t="str">
            <v>XXXXX</v>
          </cell>
          <cell r="AU170" t="str">
            <v>XXXXX</v>
          </cell>
          <cell r="AV170" t="str">
            <v>XXXXX</v>
          </cell>
          <cell r="AW170" t="str">
            <v>XXXXX</v>
          </cell>
          <cell r="AX170" t="str">
            <v>XXXXX</v>
          </cell>
          <cell r="AY170" t="str">
            <v>XXXXX</v>
          </cell>
          <cell r="AZ170" t="str">
            <v>XXXXX</v>
          </cell>
          <cell r="BA170" t="str">
            <v>XXXXX</v>
          </cell>
          <cell r="BB170" t="str">
            <v>XXXXX</v>
          </cell>
          <cell r="BD170" t="str">
            <v/>
          </cell>
          <cell r="BZ170" t="str">
            <v/>
          </cell>
        </row>
        <row r="171">
          <cell r="K171">
            <v>0.75</v>
          </cell>
          <cell r="O171">
            <v>0.25</v>
          </cell>
          <cell r="R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I171" t="str">
            <v>XXXXX</v>
          </cell>
          <cell r="AJ171" t="str">
            <v>XXXXX</v>
          </cell>
          <cell r="AK171" t="str">
            <v>XXXXX</v>
          </cell>
          <cell r="AL171" t="str">
            <v>XXXXX</v>
          </cell>
          <cell r="AM171" t="str">
            <v>XXXXX</v>
          </cell>
          <cell r="AN171" t="str">
            <v>XXXXX</v>
          </cell>
          <cell r="AO171" t="str">
            <v>XXXXX</v>
          </cell>
          <cell r="AP171" t="str">
            <v>XXXXX</v>
          </cell>
          <cell r="AQ171" t="str">
            <v>XXXXX</v>
          </cell>
          <cell r="AR171" t="str">
            <v>XXXXX</v>
          </cell>
          <cell r="AS171" t="str">
            <v>XXXXX</v>
          </cell>
          <cell r="AT171" t="str">
            <v>XXXXX</v>
          </cell>
          <cell r="AU171" t="str">
            <v>XXXXX</v>
          </cell>
          <cell r="AV171" t="str">
            <v>XXXXX</v>
          </cell>
          <cell r="AW171" t="str">
            <v>XXXXX</v>
          </cell>
          <cell r="AX171" t="str">
            <v>XXXXX</v>
          </cell>
          <cell r="AY171" t="str">
            <v>XXXXX</v>
          </cell>
          <cell r="AZ171" t="str">
            <v>XXXXX</v>
          </cell>
          <cell r="BA171" t="str">
            <v>XXXXX</v>
          </cell>
          <cell r="BB171" t="str">
            <v>XXXXX</v>
          </cell>
          <cell r="BD171" t="str">
            <v/>
          </cell>
          <cell r="BZ171" t="str">
            <v/>
          </cell>
        </row>
        <row r="172">
          <cell r="K172">
            <v>0.75</v>
          </cell>
          <cell r="O172">
            <v>0.25</v>
          </cell>
          <cell r="R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I172" t="str">
            <v>XXXXX</v>
          </cell>
          <cell r="AJ172" t="str">
            <v>XXXXX</v>
          </cell>
          <cell r="AK172" t="str">
            <v>XXXXX</v>
          </cell>
          <cell r="AL172" t="str">
            <v>XXXXX</v>
          </cell>
          <cell r="AM172" t="str">
            <v>XXXXX</v>
          </cell>
          <cell r="AN172" t="str">
            <v>XXXXX</v>
          </cell>
          <cell r="AO172" t="str">
            <v>XXXXX</v>
          </cell>
          <cell r="AP172" t="str">
            <v>XXXXX</v>
          </cell>
          <cell r="AQ172" t="str">
            <v>XXXXX</v>
          </cell>
          <cell r="AR172" t="str">
            <v>XXXXX</v>
          </cell>
          <cell r="AS172" t="str">
            <v>XXXXX</v>
          </cell>
          <cell r="AT172" t="str">
            <v>XXXXX</v>
          </cell>
          <cell r="AU172" t="str">
            <v>XXXXX</v>
          </cell>
          <cell r="AV172" t="str">
            <v>XXXXX</v>
          </cell>
          <cell r="AW172" t="str">
            <v>XXXXX</v>
          </cell>
          <cell r="AX172" t="str">
            <v>XXXXX</v>
          </cell>
          <cell r="AY172" t="str">
            <v>XXXXX</v>
          </cell>
          <cell r="AZ172" t="str">
            <v>XXXXX</v>
          </cell>
          <cell r="BA172" t="str">
            <v>XXXXX</v>
          </cell>
          <cell r="BB172" t="str">
            <v>XXXXX</v>
          </cell>
          <cell r="BD172" t="str">
            <v/>
          </cell>
          <cell r="BZ172" t="str">
            <v/>
          </cell>
        </row>
        <row r="173">
          <cell r="K173">
            <v>0.75</v>
          </cell>
          <cell r="O173">
            <v>0.25</v>
          </cell>
          <cell r="R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I173" t="str">
            <v>XXXXX</v>
          </cell>
          <cell r="AJ173" t="str">
            <v>XXXXX</v>
          </cell>
          <cell r="AK173" t="str">
            <v>XXXXX</v>
          </cell>
          <cell r="AL173" t="str">
            <v>XXXXX</v>
          </cell>
          <cell r="AM173" t="str">
            <v>XXXXX</v>
          </cell>
          <cell r="AN173" t="str">
            <v>XXXXX</v>
          </cell>
          <cell r="AO173" t="str">
            <v>XXXXX</v>
          </cell>
          <cell r="AP173" t="str">
            <v>XXXXX</v>
          </cell>
          <cell r="AQ173" t="str">
            <v>XXXXX</v>
          </cell>
          <cell r="AR173" t="str">
            <v>XXXXX</v>
          </cell>
          <cell r="AS173" t="str">
            <v>XXXXX</v>
          </cell>
          <cell r="AT173" t="str">
            <v>XXXXX</v>
          </cell>
          <cell r="AU173" t="str">
            <v>XXXXX</v>
          </cell>
          <cell r="AV173" t="str">
            <v>XXXXX</v>
          </cell>
          <cell r="AW173" t="str">
            <v>XXXXX</v>
          </cell>
          <cell r="AX173" t="str">
            <v>XXXXX</v>
          </cell>
          <cell r="AY173" t="str">
            <v>XXXXX</v>
          </cell>
          <cell r="AZ173" t="str">
            <v>XXXXX</v>
          </cell>
          <cell r="BA173" t="str">
            <v>XXXXX</v>
          </cell>
          <cell r="BB173" t="str">
            <v>XXXXX</v>
          </cell>
          <cell r="BD173" t="str">
            <v/>
          </cell>
          <cell r="BZ173" t="str">
            <v/>
          </cell>
        </row>
        <row r="174">
          <cell r="K174">
            <v>0.75</v>
          </cell>
          <cell r="O174">
            <v>0.25</v>
          </cell>
          <cell r="R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I174" t="str">
            <v>XXXXX</v>
          </cell>
          <cell r="AJ174" t="str">
            <v>XXXXX</v>
          </cell>
          <cell r="AK174" t="str">
            <v>XXXXX</v>
          </cell>
          <cell r="AL174" t="str">
            <v>XXXXX</v>
          </cell>
          <cell r="AM174" t="str">
            <v>XXXXX</v>
          </cell>
          <cell r="AN174" t="str">
            <v>XXXXX</v>
          </cell>
          <cell r="AO174" t="str">
            <v>XXXXX</v>
          </cell>
          <cell r="AP174" t="str">
            <v>XXXXX</v>
          </cell>
          <cell r="AQ174" t="str">
            <v>XXXXX</v>
          </cell>
          <cell r="AR174" t="str">
            <v>XXXXX</v>
          </cell>
          <cell r="AS174" t="str">
            <v>XXXXX</v>
          </cell>
          <cell r="AT174" t="str">
            <v>XXXXX</v>
          </cell>
          <cell r="AU174" t="str">
            <v>XXXXX</v>
          </cell>
          <cell r="AV174" t="str">
            <v>XXXXX</v>
          </cell>
          <cell r="AW174" t="str">
            <v>XXXXX</v>
          </cell>
          <cell r="AX174" t="str">
            <v>XXXXX</v>
          </cell>
          <cell r="AY174" t="str">
            <v>XXXXX</v>
          </cell>
          <cell r="AZ174" t="str">
            <v>XXXXX</v>
          </cell>
          <cell r="BA174" t="str">
            <v>XXXXX</v>
          </cell>
          <cell r="BB174" t="str">
            <v>XXXXX</v>
          </cell>
          <cell r="BD174" t="str">
            <v/>
          </cell>
          <cell r="BZ174" t="str">
            <v/>
          </cell>
        </row>
        <row r="175">
          <cell r="K175">
            <v>0.75</v>
          </cell>
          <cell r="O175">
            <v>0.25</v>
          </cell>
          <cell r="R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I175" t="str">
            <v>XXXXX</v>
          </cell>
          <cell r="AJ175" t="str">
            <v>XXXXX</v>
          </cell>
          <cell r="AK175" t="str">
            <v>XXXXX</v>
          </cell>
          <cell r="AL175" t="str">
            <v>XXXXX</v>
          </cell>
          <cell r="AM175" t="str">
            <v>XXXXX</v>
          </cell>
          <cell r="AN175" t="str">
            <v>XXXXX</v>
          </cell>
          <cell r="AO175" t="str">
            <v>XXXXX</v>
          </cell>
          <cell r="AP175" t="str">
            <v>XXXXX</v>
          </cell>
          <cell r="AQ175" t="str">
            <v>XXXXX</v>
          </cell>
          <cell r="AR175" t="str">
            <v>XXXXX</v>
          </cell>
          <cell r="AS175" t="str">
            <v>XXXXX</v>
          </cell>
          <cell r="AT175" t="str">
            <v>XXXXX</v>
          </cell>
          <cell r="AU175" t="str">
            <v>XXXXX</v>
          </cell>
          <cell r="AV175" t="str">
            <v>XXXXX</v>
          </cell>
          <cell r="AW175" t="str">
            <v>XXXXX</v>
          </cell>
          <cell r="AX175" t="str">
            <v>XXXXX</v>
          </cell>
          <cell r="AY175" t="str">
            <v>XXXXX</v>
          </cell>
          <cell r="AZ175" t="str">
            <v>XXXXX</v>
          </cell>
          <cell r="BA175" t="str">
            <v>XXXXX</v>
          </cell>
          <cell r="BB175" t="str">
            <v>XXXXX</v>
          </cell>
          <cell r="BD175" t="str">
            <v/>
          </cell>
          <cell r="BZ175" t="str">
            <v/>
          </cell>
        </row>
        <row r="176">
          <cell r="K176">
            <v>0.75</v>
          </cell>
          <cell r="O176">
            <v>0.25</v>
          </cell>
          <cell r="R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I176" t="str">
            <v>XXXXX</v>
          </cell>
          <cell r="AJ176" t="str">
            <v>XXXXX</v>
          </cell>
          <cell r="AK176" t="str">
            <v>XXXXX</v>
          </cell>
          <cell r="AL176" t="str">
            <v>XXXXX</v>
          </cell>
          <cell r="AM176" t="str">
            <v>XXXXX</v>
          </cell>
          <cell r="AN176" t="str">
            <v>XXXXX</v>
          </cell>
          <cell r="AO176" t="str">
            <v>XXXXX</v>
          </cell>
          <cell r="AP176" t="str">
            <v>XXXXX</v>
          </cell>
          <cell r="AQ176" t="str">
            <v>XXXXX</v>
          </cell>
          <cell r="AR176" t="str">
            <v>XXXXX</v>
          </cell>
          <cell r="AS176" t="str">
            <v>XXXXX</v>
          </cell>
          <cell r="AT176" t="str">
            <v>XXXXX</v>
          </cell>
          <cell r="AU176" t="str">
            <v>XXXXX</v>
          </cell>
          <cell r="AV176" t="str">
            <v>XXXXX</v>
          </cell>
          <cell r="AW176" t="str">
            <v>XXXXX</v>
          </cell>
          <cell r="AX176" t="str">
            <v>XXXXX</v>
          </cell>
          <cell r="AY176" t="str">
            <v>XXXXX</v>
          </cell>
          <cell r="AZ176" t="str">
            <v>XXXXX</v>
          </cell>
          <cell r="BA176" t="str">
            <v>XXXXX</v>
          </cell>
          <cell r="BB176" t="str">
            <v>XXXXX</v>
          </cell>
          <cell r="BD176" t="str">
            <v/>
          </cell>
          <cell r="BZ176" t="str">
            <v/>
          </cell>
        </row>
        <row r="177">
          <cell r="K177">
            <v>0.75</v>
          </cell>
          <cell r="O177">
            <v>0.25</v>
          </cell>
          <cell r="R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I177" t="str">
            <v>XXXXX</v>
          </cell>
          <cell r="AJ177" t="str">
            <v>XXXXX</v>
          </cell>
          <cell r="AK177" t="str">
            <v>XXXXX</v>
          </cell>
          <cell r="AL177" t="str">
            <v>XXXXX</v>
          </cell>
          <cell r="AM177" t="str">
            <v>XXXXX</v>
          </cell>
          <cell r="AN177" t="str">
            <v>XXXXX</v>
          </cell>
          <cell r="AO177" t="str">
            <v>XXXXX</v>
          </cell>
          <cell r="AP177" t="str">
            <v>XXXXX</v>
          </cell>
          <cell r="AQ177" t="str">
            <v>XXXXX</v>
          </cell>
          <cell r="AR177" t="str">
            <v>XXXXX</v>
          </cell>
          <cell r="AS177" t="str">
            <v>XXXXX</v>
          </cell>
          <cell r="AT177" t="str">
            <v>XXXXX</v>
          </cell>
          <cell r="AU177" t="str">
            <v>XXXXX</v>
          </cell>
          <cell r="AV177" t="str">
            <v>XXXXX</v>
          </cell>
          <cell r="AW177" t="str">
            <v>XXXXX</v>
          </cell>
          <cell r="AX177" t="str">
            <v>XXXXX</v>
          </cell>
          <cell r="AY177" t="str">
            <v>XXXXX</v>
          </cell>
          <cell r="AZ177" t="str">
            <v>XXXXX</v>
          </cell>
          <cell r="BA177" t="str">
            <v>XXXXX</v>
          </cell>
          <cell r="BB177" t="str">
            <v>XXXXX</v>
          </cell>
          <cell r="BD177" t="str">
            <v/>
          </cell>
          <cell r="BZ177" t="str">
            <v/>
          </cell>
        </row>
        <row r="178">
          <cell r="K178">
            <v>0.75</v>
          </cell>
          <cell r="O178">
            <v>0.25</v>
          </cell>
          <cell r="R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I178" t="str">
            <v>XXXXX</v>
          </cell>
          <cell r="AJ178" t="str">
            <v>XXXXX</v>
          </cell>
          <cell r="AK178" t="str">
            <v>XXXXX</v>
          </cell>
          <cell r="AL178" t="str">
            <v>XXXXX</v>
          </cell>
          <cell r="AM178" t="str">
            <v>XXXXX</v>
          </cell>
          <cell r="AN178" t="str">
            <v>XXXXX</v>
          </cell>
          <cell r="AO178" t="str">
            <v>XXXXX</v>
          </cell>
          <cell r="AP178" t="str">
            <v>XXXXX</v>
          </cell>
          <cell r="AQ178" t="str">
            <v>XXXXX</v>
          </cell>
          <cell r="AR178" t="str">
            <v>XXXXX</v>
          </cell>
          <cell r="AS178" t="str">
            <v>XXXXX</v>
          </cell>
          <cell r="AT178" t="str">
            <v>XXXXX</v>
          </cell>
          <cell r="AU178" t="str">
            <v>XXXXX</v>
          </cell>
          <cell r="AV178" t="str">
            <v>XXXXX</v>
          </cell>
          <cell r="AW178" t="str">
            <v>XXXXX</v>
          </cell>
          <cell r="AX178" t="str">
            <v>XXXXX</v>
          </cell>
          <cell r="AY178" t="str">
            <v>XXXXX</v>
          </cell>
          <cell r="AZ178" t="str">
            <v>XXXXX</v>
          </cell>
          <cell r="BA178" t="str">
            <v>XXXXX</v>
          </cell>
          <cell r="BB178" t="str">
            <v>XXXXX</v>
          </cell>
          <cell r="BD178" t="str">
            <v/>
          </cell>
          <cell r="BZ178" t="str">
            <v/>
          </cell>
        </row>
        <row r="179">
          <cell r="K179">
            <v>0.75</v>
          </cell>
          <cell r="O179">
            <v>0.25</v>
          </cell>
          <cell r="R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I179" t="str">
            <v>XXXXX</v>
          </cell>
          <cell r="AJ179" t="str">
            <v>XXXXX</v>
          </cell>
          <cell r="AK179" t="str">
            <v>XXXXX</v>
          </cell>
          <cell r="AL179" t="str">
            <v>XXXXX</v>
          </cell>
          <cell r="AM179" t="str">
            <v>XXXXX</v>
          </cell>
          <cell r="AN179" t="str">
            <v>XXXXX</v>
          </cell>
          <cell r="AO179" t="str">
            <v>XXXXX</v>
          </cell>
          <cell r="AP179" t="str">
            <v>XXXXX</v>
          </cell>
          <cell r="AQ179" t="str">
            <v>XXXXX</v>
          </cell>
          <cell r="AR179" t="str">
            <v>XXXXX</v>
          </cell>
          <cell r="AS179" t="str">
            <v>XXXXX</v>
          </cell>
          <cell r="AT179" t="str">
            <v>XXXXX</v>
          </cell>
          <cell r="AU179" t="str">
            <v>XXXXX</v>
          </cell>
          <cell r="AV179" t="str">
            <v>XXXXX</v>
          </cell>
          <cell r="AW179" t="str">
            <v>XXXXX</v>
          </cell>
          <cell r="AX179" t="str">
            <v>XXXXX</v>
          </cell>
          <cell r="AY179" t="str">
            <v>XXXXX</v>
          </cell>
          <cell r="AZ179" t="str">
            <v>XXXXX</v>
          </cell>
          <cell r="BA179" t="str">
            <v>XXXXX</v>
          </cell>
          <cell r="BB179" t="str">
            <v>XXXXX</v>
          </cell>
          <cell r="BD179" t="str">
            <v/>
          </cell>
          <cell r="BZ179" t="str">
            <v/>
          </cell>
        </row>
        <row r="180">
          <cell r="K180">
            <v>0.75</v>
          </cell>
          <cell r="O180">
            <v>0.25</v>
          </cell>
          <cell r="R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I180" t="str">
            <v>XXXXX</v>
          </cell>
          <cell r="AJ180" t="str">
            <v>XXXXX</v>
          </cell>
          <cell r="AK180" t="str">
            <v>XXXXX</v>
          </cell>
          <cell r="AL180" t="str">
            <v>XXXXX</v>
          </cell>
          <cell r="AM180" t="str">
            <v>XXXXX</v>
          </cell>
          <cell r="AN180" t="str">
            <v>XXXXX</v>
          </cell>
          <cell r="AO180" t="str">
            <v>XXXXX</v>
          </cell>
          <cell r="AP180" t="str">
            <v>XXXXX</v>
          </cell>
          <cell r="AQ180" t="str">
            <v>XXXXX</v>
          </cell>
          <cell r="AR180" t="str">
            <v>XXXXX</v>
          </cell>
          <cell r="AS180" t="str">
            <v>XXXXX</v>
          </cell>
          <cell r="AT180" t="str">
            <v>XXXXX</v>
          </cell>
          <cell r="AU180" t="str">
            <v>XXXXX</v>
          </cell>
          <cell r="AV180" t="str">
            <v>XXXXX</v>
          </cell>
          <cell r="AW180" t="str">
            <v>XXXXX</v>
          </cell>
          <cell r="AX180" t="str">
            <v>XXXXX</v>
          </cell>
          <cell r="AY180" t="str">
            <v>XXXXX</v>
          </cell>
          <cell r="AZ180" t="str">
            <v>XXXXX</v>
          </cell>
          <cell r="BA180" t="str">
            <v>XXXXX</v>
          </cell>
          <cell r="BB180" t="str">
            <v>XXXXX</v>
          </cell>
          <cell r="BD180" t="str">
            <v/>
          </cell>
          <cell r="BZ180" t="str">
            <v/>
          </cell>
        </row>
        <row r="181">
          <cell r="K181">
            <v>0.75</v>
          </cell>
          <cell r="O181">
            <v>0.25</v>
          </cell>
          <cell r="R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I181" t="str">
            <v>XXXXX</v>
          </cell>
          <cell r="AJ181" t="str">
            <v>XXXXX</v>
          </cell>
          <cell r="AK181" t="str">
            <v>XXXXX</v>
          </cell>
          <cell r="AL181" t="str">
            <v>XXXXX</v>
          </cell>
          <cell r="AM181" t="str">
            <v>XXXXX</v>
          </cell>
          <cell r="AN181" t="str">
            <v>XXXXX</v>
          </cell>
          <cell r="AO181" t="str">
            <v>XXXXX</v>
          </cell>
          <cell r="AP181" t="str">
            <v>XXXXX</v>
          </cell>
          <cell r="AQ181" t="str">
            <v>XXXXX</v>
          </cell>
          <cell r="AR181" t="str">
            <v>XXXXX</v>
          </cell>
          <cell r="AS181" t="str">
            <v>XXXXX</v>
          </cell>
          <cell r="AT181" t="str">
            <v>XXXXX</v>
          </cell>
          <cell r="AU181" t="str">
            <v>XXXXX</v>
          </cell>
          <cell r="AV181" t="str">
            <v>XXXXX</v>
          </cell>
          <cell r="AW181" t="str">
            <v>XXXXX</v>
          </cell>
          <cell r="AX181" t="str">
            <v>XXXXX</v>
          </cell>
          <cell r="AY181" t="str">
            <v>XXXXX</v>
          </cell>
          <cell r="AZ181" t="str">
            <v>XXXXX</v>
          </cell>
          <cell r="BA181" t="str">
            <v>XXXXX</v>
          </cell>
          <cell r="BB181" t="str">
            <v>XXXXX</v>
          </cell>
          <cell r="BD181" t="str">
            <v/>
          </cell>
          <cell r="BZ181" t="str">
            <v/>
          </cell>
        </row>
        <row r="182">
          <cell r="K182">
            <v>0.75</v>
          </cell>
          <cell r="O182">
            <v>0.25</v>
          </cell>
          <cell r="R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I182" t="str">
            <v>XXXXX</v>
          </cell>
          <cell r="AJ182" t="str">
            <v>XXXXX</v>
          </cell>
          <cell r="AK182" t="str">
            <v>XXXXX</v>
          </cell>
          <cell r="AL182" t="str">
            <v>XXXXX</v>
          </cell>
          <cell r="AM182" t="str">
            <v>XXXXX</v>
          </cell>
          <cell r="AN182" t="str">
            <v>XXXXX</v>
          </cell>
          <cell r="AO182" t="str">
            <v>XXXXX</v>
          </cell>
          <cell r="AP182" t="str">
            <v>XXXXX</v>
          </cell>
          <cell r="AQ182" t="str">
            <v>XXXXX</v>
          </cell>
          <cell r="AR182" t="str">
            <v>XXXXX</v>
          </cell>
          <cell r="AS182" t="str">
            <v>XXXXX</v>
          </cell>
          <cell r="AT182" t="str">
            <v>XXXXX</v>
          </cell>
          <cell r="AU182" t="str">
            <v>XXXXX</v>
          </cell>
          <cell r="AV182" t="str">
            <v>XXXXX</v>
          </cell>
          <cell r="AW182" t="str">
            <v>XXXXX</v>
          </cell>
          <cell r="AX182" t="str">
            <v>XXXXX</v>
          </cell>
          <cell r="AY182" t="str">
            <v>XXXXX</v>
          </cell>
          <cell r="AZ182" t="str">
            <v>XXXXX</v>
          </cell>
          <cell r="BA182" t="str">
            <v>XXXXX</v>
          </cell>
          <cell r="BB182" t="str">
            <v>XXXXX</v>
          </cell>
          <cell r="BD182" t="str">
            <v/>
          </cell>
          <cell r="BZ182" t="str">
            <v/>
          </cell>
        </row>
        <row r="183">
          <cell r="K183">
            <v>0.75</v>
          </cell>
          <cell r="O183">
            <v>0.25</v>
          </cell>
          <cell r="R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I183" t="str">
            <v>XXXXX</v>
          </cell>
          <cell r="AJ183" t="str">
            <v>XXXXX</v>
          </cell>
          <cell r="AK183" t="str">
            <v>XXXXX</v>
          </cell>
          <cell r="AL183" t="str">
            <v>XXXXX</v>
          </cell>
          <cell r="AM183" t="str">
            <v>XXXXX</v>
          </cell>
          <cell r="AN183" t="str">
            <v>XXXXX</v>
          </cell>
          <cell r="AO183" t="str">
            <v>XXXXX</v>
          </cell>
          <cell r="AP183" t="str">
            <v>XXXXX</v>
          </cell>
          <cell r="AQ183" t="str">
            <v>XXXXX</v>
          </cell>
          <cell r="AR183" t="str">
            <v>XXXXX</v>
          </cell>
          <cell r="AS183" t="str">
            <v>XXXXX</v>
          </cell>
          <cell r="AT183" t="str">
            <v>XXXXX</v>
          </cell>
          <cell r="AU183" t="str">
            <v>XXXXX</v>
          </cell>
          <cell r="AV183" t="str">
            <v>XXXXX</v>
          </cell>
          <cell r="AW183" t="str">
            <v>XXXXX</v>
          </cell>
          <cell r="AX183" t="str">
            <v>XXXXX</v>
          </cell>
          <cell r="AY183" t="str">
            <v>XXXXX</v>
          </cell>
          <cell r="AZ183" t="str">
            <v>XXXXX</v>
          </cell>
          <cell r="BA183" t="str">
            <v>XXXXX</v>
          </cell>
          <cell r="BB183" t="str">
            <v>XXXXX</v>
          </cell>
          <cell r="BD183" t="str">
            <v/>
          </cell>
          <cell r="BZ183" t="str">
            <v/>
          </cell>
        </row>
        <row r="184">
          <cell r="K184">
            <v>0.75</v>
          </cell>
          <cell r="O184">
            <v>0.25</v>
          </cell>
          <cell r="R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I184" t="str">
            <v>XXXXX</v>
          </cell>
          <cell r="AJ184" t="str">
            <v>XXXXX</v>
          </cell>
          <cell r="AK184" t="str">
            <v>XXXXX</v>
          </cell>
          <cell r="AL184" t="str">
            <v>XXXXX</v>
          </cell>
          <cell r="AM184" t="str">
            <v>XXXXX</v>
          </cell>
          <cell r="AN184" t="str">
            <v>XXXXX</v>
          </cell>
          <cell r="AO184" t="str">
            <v>XXXXX</v>
          </cell>
          <cell r="AP184" t="str">
            <v>XXXXX</v>
          </cell>
          <cell r="AQ184" t="str">
            <v>XXXXX</v>
          </cell>
          <cell r="AR184" t="str">
            <v>XXXXX</v>
          </cell>
          <cell r="AS184" t="str">
            <v>XXXXX</v>
          </cell>
          <cell r="AT184" t="str">
            <v>XXXXX</v>
          </cell>
          <cell r="AU184" t="str">
            <v>XXXXX</v>
          </cell>
          <cell r="AV184" t="str">
            <v>XXXXX</v>
          </cell>
          <cell r="AW184" t="str">
            <v>XXXXX</v>
          </cell>
          <cell r="AX184" t="str">
            <v>XXXXX</v>
          </cell>
          <cell r="AY184" t="str">
            <v>XXXXX</v>
          </cell>
          <cell r="AZ184" t="str">
            <v>XXXXX</v>
          </cell>
          <cell r="BA184" t="str">
            <v>XXXXX</v>
          </cell>
          <cell r="BB184" t="str">
            <v>XXXXX</v>
          </cell>
          <cell r="BD184" t="str">
            <v/>
          </cell>
          <cell r="BZ184" t="str">
            <v/>
          </cell>
        </row>
        <row r="185">
          <cell r="K185">
            <v>0.75</v>
          </cell>
          <cell r="O185">
            <v>0.25</v>
          </cell>
          <cell r="R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I185" t="str">
            <v>XXXXX</v>
          </cell>
          <cell r="AJ185" t="str">
            <v>XXXXX</v>
          </cell>
          <cell r="AK185" t="str">
            <v>XXXXX</v>
          </cell>
          <cell r="AL185" t="str">
            <v>XXXXX</v>
          </cell>
          <cell r="AM185" t="str">
            <v>XXXXX</v>
          </cell>
          <cell r="AN185" t="str">
            <v>XXXXX</v>
          </cell>
          <cell r="AO185" t="str">
            <v>XXXXX</v>
          </cell>
          <cell r="AP185" t="str">
            <v>XXXXX</v>
          </cell>
          <cell r="AQ185" t="str">
            <v>XXXXX</v>
          </cell>
          <cell r="AR185" t="str">
            <v>XXXXX</v>
          </cell>
          <cell r="AS185" t="str">
            <v>XXXXX</v>
          </cell>
          <cell r="AT185" t="str">
            <v>XXXXX</v>
          </cell>
          <cell r="AU185" t="str">
            <v>XXXXX</v>
          </cell>
          <cell r="AV185" t="str">
            <v>XXXXX</v>
          </cell>
          <cell r="AW185" t="str">
            <v>XXXXX</v>
          </cell>
          <cell r="AX185" t="str">
            <v>XXXXX</v>
          </cell>
          <cell r="AY185" t="str">
            <v>XXXXX</v>
          </cell>
          <cell r="AZ185" t="str">
            <v>XXXXX</v>
          </cell>
          <cell r="BA185" t="str">
            <v>XXXXX</v>
          </cell>
          <cell r="BB185" t="str">
            <v>XXXXX</v>
          </cell>
          <cell r="BD185" t="str">
            <v/>
          </cell>
          <cell r="BZ185" t="str">
            <v/>
          </cell>
        </row>
        <row r="186">
          <cell r="K186">
            <v>0.75</v>
          </cell>
          <cell r="O186">
            <v>0.25</v>
          </cell>
          <cell r="R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I186" t="str">
            <v>XXXXX</v>
          </cell>
          <cell r="AJ186" t="str">
            <v>XXXXX</v>
          </cell>
          <cell r="AK186" t="str">
            <v>XXXXX</v>
          </cell>
          <cell r="AL186" t="str">
            <v>XXXXX</v>
          </cell>
          <cell r="AM186" t="str">
            <v>XXXXX</v>
          </cell>
          <cell r="AN186" t="str">
            <v>XXXXX</v>
          </cell>
          <cell r="AO186" t="str">
            <v>XXXXX</v>
          </cell>
          <cell r="AP186" t="str">
            <v>XXXXX</v>
          </cell>
          <cell r="AQ186" t="str">
            <v>XXXXX</v>
          </cell>
          <cell r="AR186" t="str">
            <v>XXXXX</v>
          </cell>
          <cell r="AS186" t="str">
            <v>XXXXX</v>
          </cell>
          <cell r="AT186" t="str">
            <v>XXXXX</v>
          </cell>
          <cell r="AU186" t="str">
            <v>XXXXX</v>
          </cell>
          <cell r="AV186" t="str">
            <v>XXXXX</v>
          </cell>
          <cell r="AW186" t="str">
            <v>XXXXX</v>
          </cell>
          <cell r="AX186" t="str">
            <v>XXXXX</v>
          </cell>
          <cell r="AY186" t="str">
            <v>XXXXX</v>
          </cell>
          <cell r="AZ186" t="str">
            <v>XXXXX</v>
          </cell>
          <cell r="BA186" t="str">
            <v>XXXXX</v>
          </cell>
          <cell r="BB186" t="str">
            <v>XXXXX</v>
          </cell>
          <cell r="BD186" t="str">
            <v/>
          </cell>
          <cell r="BZ186" t="str">
            <v/>
          </cell>
        </row>
        <row r="187">
          <cell r="K187">
            <v>0.75</v>
          </cell>
          <cell r="O187">
            <v>0.25</v>
          </cell>
          <cell r="R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I187" t="str">
            <v>XXXXX</v>
          </cell>
          <cell r="AJ187" t="str">
            <v>XXXXX</v>
          </cell>
          <cell r="AK187" t="str">
            <v>XXXXX</v>
          </cell>
          <cell r="AL187" t="str">
            <v>XXXXX</v>
          </cell>
          <cell r="AM187" t="str">
            <v>XXXXX</v>
          </cell>
          <cell r="AN187" t="str">
            <v>XXXXX</v>
          </cell>
          <cell r="AO187" t="str">
            <v>XXXXX</v>
          </cell>
          <cell r="AP187" t="str">
            <v>XXXXX</v>
          </cell>
          <cell r="AQ187" t="str">
            <v>XXXXX</v>
          </cell>
          <cell r="AR187" t="str">
            <v>XXXXX</v>
          </cell>
          <cell r="AS187" t="str">
            <v>XXXXX</v>
          </cell>
          <cell r="AT187" t="str">
            <v>XXXXX</v>
          </cell>
          <cell r="AU187" t="str">
            <v>XXXXX</v>
          </cell>
          <cell r="AV187" t="str">
            <v>XXXXX</v>
          </cell>
          <cell r="AW187" t="str">
            <v>XXXXX</v>
          </cell>
          <cell r="AX187" t="str">
            <v>XXXXX</v>
          </cell>
          <cell r="AY187" t="str">
            <v>XXXXX</v>
          </cell>
          <cell r="AZ187" t="str">
            <v>XXXXX</v>
          </cell>
          <cell r="BA187" t="str">
            <v>XXXXX</v>
          </cell>
          <cell r="BB187" t="str">
            <v>XXXXX</v>
          </cell>
          <cell r="BD187" t="str">
            <v/>
          </cell>
          <cell r="BZ187" t="str">
            <v/>
          </cell>
        </row>
        <row r="188">
          <cell r="K188">
            <v>0.75</v>
          </cell>
          <cell r="O188">
            <v>0.25</v>
          </cell>
          <cell r="R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I188" t="str">
            <v>XXXXX</v>
          </cell>
          <cell r="AJ188" t="str">
            <v>XXXXX</v>
          </cell>
          <cell r="AK188" t="str">
            <v>XXXXX</v>
          </cell>
          <cell r="AL188" t="str">
            <v>XXXXX</v>
          </cell>
          <cell r="AM188" t="str">
            <v>XXXXX</v>
          </cell>
          <cell r="AN188" t="str">
            <v>XXXXX</v>
          </cell>
          <cell r="AO188" t="str">
            <v>XXXXX</v>
          </cell>
          <cell r="AP188" t="str">
            <v>XXXXX</v>
          </cell>
          <cell r="AQ188" t="str">
            <v>XXXXX</v>
          </cell>
          <cell r="AR188" t="str">
            <v>XXXXX</v>
          </cell>
          <cell r="AS188" t="str">
            <v>XXXXX</v>
          </cell>
          <cell r="AT188" t="str">
            <v>XXXXX</v>
          </cell>
          <cell r="AU188" t="str">
            <v>XXXXX</v>
          </cell>
          <cell r="AV188" t="str">
            <v>XXXXX</v>
          </cell>
          <cell r="AW188" t="str">
            <v>XXXXX</v>
          </cell>
          <cell r="AX188" t="str">
            <v>XXXXX</v>
          </cell>
          <cell r="AY188" t="str">
            <v>XXXXX</v>
          </cell>
          <cell r="AZ188" t="str">
            <v>XXXXX</v>
          </cell>
          <cell r="BA188" t="str">
            <v>XXXXX</v>
          </cell>
          <cell r="BB188" t="str">
            <v>XXXXX</v>
          </cell>
          <cell r="BD188" t="str">
            <v/>
          </cell>
          <cell r="BZ188" t="str">
            <v/>
          </cell>
        </row>
        <row r="189">
          <cell r="K189">
            <v>0.75</v>
          </cell>
          <cell r="O189">
            <v>0.25</v>
          </cell>
          <cell r="R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I189" t="str">
            <v>XXXXX</v>
          </cell>
          <cell r="AJ189" t="str">
            <v>XXXXX</v>
          </cell>
          <cell r="AK189" t="str">
            <v>XXXXX</v>
          </cell>
          <cell r="AL189" t="str">
            <v>XXXXX</v>
          </cell>
          <cell r="AM189" t="str">
            <v>XXXXX</v>
          </cell>
          <cell r="AN189" t="str">
            <v>XXXXX</v>
          </cell>
          <cell r="AO189" t="str">
            <v>XXXXX</v>
          </cell>
          <cell r="AP189" t="str">
            <v>XXXXX</v>
          </cell>
          <cell r="AQ189" t="str">
            <v>XXXXX</v>
          </cell>
          <cell r="AR189" t="str">
            <v>XXXXX</v>
          </cell>
          <cell r="AS189" t="str">
            <v>XXXXX</v>
          </cell>
          <cell r="AT189" t="str">
            <v>XXXXX</v>
          </cell>
          <cell r="AU189" t="str">
            <v>XXXXX</v>
          </cell>
          <cell r="AV189" t="str">
            <v>XXXXX</v>
          </cell>
          <cell r="AW189" t="str">
            <v>XXXXX</v>
          </cell>
          <cell r="AX189" t="str">
            <v>XXXXX</v>
          </cell>
          <cell r="AY189" t="str">
            <v>XXXXX</v>
          </cell>
          <cell r="AZ189" t="str">
            <v>XXXXX</v>
          </cell>
          <cell r="BA189" t="str">
            <v>XXXXX</v>
          </cell>
          <cell r="BB189" t="str">
            <v>XXXXX</v>
          </cell>
          <cell r="BD189" t="str">
            <v/>
          </cell>
          <cell r="BZ189" t="str">
            <v/>
          </cell>
        </row>
        <row r="190">
          <cell r="K190">
            <v>0.75</v>
          </cell>
          <cell r="O190">
            <v>0.25</v>
          </cell>
          <cell r="R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I190" t="str">
            <v>XXXXX</v>
          </cell>
          <cell r="AJ190" t="str">
            <v>XXXXX</v>
          </cell>
          <cell r="AK190" t="str">
            <v>XXXXX</v>
          </cell>
          <cell r="AL190" t="str">
            <v>XXXXX</v>
          </cell>
          <cell r="AM190" t="str">
            <v>XXXXX</v>
          </cell>
          <cell r="AN190" t="str">
            <v>XXXXX</v>
          </cell>
          <cell r="AO190" t="str">
            <v>XXXXX</v>
          </cell>
          <cell r="AP190" t="str">
            <v>XXXXX</v>
          </cell>
          <cell r="AQ190" t="str">
            <v>XXXXX</v>
          </cell>
          <cell r="AR190" t="str">
            <v>XXXXX</v>
          </cell>
          <cell r="AS190" t="str">
            <v>XXXXX</v>
          </cell>
          <cell r="AT190" t="str">
            <v>XXXXX</v>
          </cell>
          <cell r="AU190" t="str">
            <v>XXXXX</v>
          </cell>
          <cell r="AV190" t="str">
            <v>XXXXX</v>
          </cell>
          <cell r="AW190" t="str">
            <v>XXXXX</v>
          </cell>
          <cell r="AX190" t="str">
            <v>XXXXX</v>
          </cell>
          <cell r="AY190" t="str">
            <v>XXXXX</v>
          </cell>
          <cell r="AZ190" t="str">
            <v>XXXXX</v>
          </cell>
          <cell r="BA190" t="str">
            <v>XXXXX</v>
          </cell>
          <cell r="BB190" t="str">
            <v>XXXXX</v>
          </cell>
          <cell r="BD190" t="str">
            <v/>
          </cell>
          <cell r="BZ190" t="str">
            <v/>
          </cell>
        </row>
        <row r="191">
          <cell r="K191">
            <v>0.75</v>
          </cell>
          <cell r="O191">
            <v>0.25</v>
          </cell>
          <cell r="R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I191" t="str">
            <v>XXXXX</v>
          </cell>
          <cell r="AJ191" t="str">
            <v>XXXXX</v>
          </cell>
          <cell r="AK191" t="str">
            <v>XXXXX</v>
          </cell>
          <cell r="AL191" t="str">
            <v>XXXXX</v>
          </cell>
          <cell r="AM191" t="str">
            <v>XXXXX</v>
          </cell>
          <cell r="AN191" t="str">
            <v>XXXXX</v>
          </cell>
          <cell r="AO191" t="str">
            <v>XXXXX</v>
          </cell>
          <cell r="AP191" t="str">
            <v>XXXXX</v>
          </cell>
          <cell r="AQ191" t="str">
            <v>XXXXX</v>
          </cell>
          <cell r="AR191" t="str">
            <v>XXXXX</v>
          </cell>
          <cell r="AS191" t="str">
            <v>XXXXX</v>
          </cell>
          <cell r="AT191" t="str">
            <v>XXXXX</v>
          </cell>
          <cell r="AU191" t="str">
            <v>XXXXX</v>
          </cell>
          <cell r="AV191" t="str">
            <v>XXXXX</v>
          </cell>
          <cell r="AW191" t="str">
            <v>XXXXX</v>
          </cell>
          <cell r="AX191" t="str">
            <v>XXXXX</v>
          </cell>
          <cell r="AY191" t="str">
            <v>XXXXX</v>
          </cell>
          <cell r="AZ191" t="str">
            <v>XXXXX</v>
          </cell>
          <cell r="BA191" t="str">
            <v>XXXXX</v>
          </cell>
          <cell r="BB191" t="str">
            <v>XXXXX</v>
          </cell>
          <cell r="BD191" t="str">
            <v/>
          </cell>
          <cell r="BZ191" t="str">
            <v/>
          </cell>
        </row>
        <row r="192">
          <cell r="K192">
            <v>0.75</v>
          </cell>
          <cell r="O192">
            <v>0.25</v>
          </cell>
          <cell r="R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I192" t="str">
            <v>XXXXX</v>
          </cell>
          <cell r="AJ192" t="str">
            <v>XXXXX</v>
          </cell>
          <cell r="AK192" t="str">
            <v>XXXXX</v>
          </cell>
          <cell r="AL192" t="str">
            <v>XXXXX</v>
          </cell>
          <cell r="AM192" t="str">
            <v>XXXXX</v>
          </cell>
          <cell r="AN192" t="str">
            <v>XXXXX</v>
          </cell>
          <cell r="AO192" t="str">
            <v>XXXXX</v>
          </cell>
          <cell r="AP192" t="str">
            <v>XXXXX</v>
          </cell>
          <cell r="AQ192" t="str">
            <v>XXXXX</v>
          </cell>
          <cell r="AR192" t="str">
            <v>XXXXX</v>
          </cell>
          <cell r="AS192" t="str">
            <v>XXXXX</v>
          </cell>
          <cell r="AT192" t="str">
            <v>XXXXX</v>
          </cell>
          <cell r="AU192" t="str">
            <v>XXXXX</v>
          </cell>
          <cell r="AV192" t="str">
            <v>XXXXX</v>
          </cell>
          <cell r="AW192" t="str">
            <v>XXXXX</v>
          </cell>
          <cell r="AX192" t="str">
            <v>XXXXX</v>
          </cell>
          <cell r="AY192" t="str">
            <v>XXXXX</v>
          </cell>
          <cell r="AZ192" t="str">
            <v>XXXXX</v>
          </cell>
          <cell r="BA192" t="str">
            <v>XXXXX</v>
          </cell>
          <cell r="BB192" t="str">
            <v>XXXXX</v>
          </cell>
          <cell r="BD192" t="str">
            <v/>
          </cell>
          <cell r="BZ192" t="str">
            <v/>
          </cell>
        </row>
        <row r="193">
          <cell r="K193">
            <v>0.75</v>
          </cell>
          <cell r="O193">
            <v>0.25</v>
          </cell>
          <cell r="R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I193" t="str">
            <v>XXXXX</v>
          </cell>
          <cell r="AJ193" t="str">
            <v>XXXXX</v>
          </cell>
          <cell r="AK193" t="str">
            <v>XXXXX</v>
          </cell>
          <cell r="AL193" t="str">
            <v>XXXXX</v>
          </cell>
          <cell r="AM193" t="str">
            <v>XXXXX</v>
          </cell>
          <cell r="AN193" t="str">
            <v>XXXXX</v>
          </cell>
          <cell r="AO193" t="str">
            <v>XXXXX</v>
          </cell>
          <cell r="AP193" t="str">
            <v>XXXXX</v>
          </cell>
          <cell r="AQ193" t="str">
            <v>XXXXX</v>
          </cell>
          <cell r="AR193" t="str">
            <v>XXXXX</v>
          </cell>
          <cell r="AS193" t="str">
            <v>XXXXX</v>
          </cell>
          <cell r="AT193" t="str">
            <v>XXXXX</v>
          </cell>
          <cell r="AU193" t="str">
            <v>XXXXX</v>
          </cell>
          <cell r="AV193" t="str">
            <v>XXXXX</v>
          </cell>
          <cell r="AW193" t="str">
            <v>XXXXX</v>
          </cell>
          <cell r="AX193" t="str">
            <v>XXXXX</v>
          </cell>
          <cell r="AY193" t="str">
            <v>XXXXX</v>
          </cell>
          <cell r="AZ193" t="str">
            <v>XXXXX</v>
          </cell>
          <cell r="BA193" t="str">
            <v>XXXXX</v>
          </cell>
          <cell r="BB193" t="str">
            <v>XXXXX</v>
          </cell>
          <cell r="BD193" t="str">
            <v/>
          </cell>
          <cell r="BZ193" t="str">
            <v/>
          </cell>
        </row>
        <row r="194">
          <cell r="K194">
            <v>0.75</v>
          </cell>
          <cell r="O194">
            <v>0.25</v>
          </cell>
          <cell r="R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I194" t="str">
            <v>XXXXX</v>
          </cell>
          <cell r="AJ194" t="str">
            <v>XXXXX</v>
          </cell>
          <cell r="AK194" t="str">
            <v>XXXXX</v>
          </cell>
          <cell r="AL194" t="str">
            <v>XXXXX</v>
          </cell>
          <cell r="AM194" t="str">
            <v>XXXXX</v>
          </cell>
          <cell r="AN194" t="str">
            <v>XXXXX</v>
          </cell>
          <cell r="AO194" t="str">
            <v>XXXXX</v>
          </cell>
          <cell r="AP194" t="str">
            <v>XXXXX</v>
          </cell>
          <cell r="AQ194" t="str">
            <v>XXXXX</v>
          </cell>
          <cell r="AR194" t="str">
            <v>XXXXX</v>
          </cell>
          <cell r="AS194" t="str">
            <v>XXXXX</v>
          </cell>
          <cell r="AT194" t="str">
            <v>XXXXX</v>
          </cell>
          <cell r="AU194" t="str">
            <v>XXXXX</v>
          </cell>
          <cell r="AV194" t="str">
            <v>XXXXX</v>
          </cell>
          <cell r="AW194" t="str">
            <v>XXXXX</v>
          </cell>
          <cell r="AX194" t="str">
            <v>XXXXX</v>
          </cell>
          <cell r="AY194" t="str">
            <v>XXXXX</v>
          </cell>
          <cell r="AZ194" t="str">
            <v>XXXXX</v>
          </cell>
          <cell r="BA194" t="str">
            <v>XXXXX</v>
          </cell>
          <cell r="BB194" t="str">
            <v>XXXXX</v>
          </cell>
          <cell r="BD194" t="str">
            <v/>
          </cell>
          <cell r="BZ194" t="str">
            <v/>
          </cell>
        </row>
        <row r="195">
          <cell r="K195">
            <v>0.75</v>
          </cell>
          <cell r="O195">
            <v>0.25</v>
          </cell>
          <cell r="R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I195" t="str">
            <v>XXXXX</v>
          </cell>
          <cell r="AJ195" t="str">
            <v>XXXXX</v>
          </cell>
          <cell r="AK195" t="str">
            <v>XXXXX</v>
          </cell>
          <cell r="AL195" t="str">
            <v>XXXXX</v>
          </cell>
          <cell r="AM195" t="str">
            <v>XXXXX</v>
          </cell>
          <cell r="AN195" t="str">
            <v>XXXXX</v>
          </cell>
          <cell r="AO195" t="str">
            <v>XXXXX</v>
          </cell>
          <cell r="AP195" t="str">
            <v>XXXXX</v>
          </cell>
          <cell r="AQ195" t="str">
            <v>XXXXX</v>
          </cell>
          <cell r="AR195" t="str">
            <v>XXXXX</v>
          </cell>
          <cell r="AS195" t="str">
            <v>XXXXX</v>
          </cell>
          <cell r="AT195" t="str">
            <v>XXXXX</v>
          </cell>
          <cell r="AU195" t="str">
            <v>XXXXX</v>
          </cell>
          <cell r="AV195" t="str">
            <v>XXXXX</v>
          </cell>
          <cell r="AW195" t="str">
            <v>XXXXX</v>
          </cell>
          <cell r="AX195" t="str">
            <v>XXXXX</v>
          </cell>
          <cell r="AY195" t="str">
            <v>XXXXX</v>
          </cell>
          <cell r="AZ195" t="str">
            <v>XXXXX</v>
          </cell>
          <cell r="BA195" t="str">
            <v>XXXXX</v>
          </cell>
          <cell r="BB195" t="str">
            <v>XXXXX</v>
          </cell>
          <cell r="BD195" t="str">
            <v/>
          </cell>
          <cell r="BZ195" t="str">
            <v/>
          </cell>
        </row>
        <row r="196">
          <cell r="K196">
            <v>0.75</v>
          </cell>
          <cell r="O196">
            <v>0.25</v>
          </cell>
          <cell r="R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I196" t="str">
            <v>XXXXX</v>
          </cell>
          <cell r="AJ196" t="str">
            <v>XXXXX</v>
          </cell>
          <cell r="AK196" t="str">
            <v>XXXXX</v>
          </cell>
          <cell r="AL196" t="str">
            <v>XXXXX</v>
          </cell>
          <cell r="AM196" t="str">
            <v>XXXXX</v>
          </cell>
          <cell r="AN196" t="str">
            <v>XXXXX</v>
          </cell>
          <cell r="AO196" t="str">
            <v>XXXXX</v>
          </cell>
          <cell r="AP196" t="str">
            <v>XXXXX</v>
          </cell>
          <cell r="AQ196" t="str">
            <v>XXXXX</v>
          </cell>
          <cell r="AR196" t="str">
            <v>XXXXX</v>
          </cell>
          <cell r="AS196" t="str">
            <v>XXXXX</v>
          </cell>
          <cell r="AT196" t="str">
            <v>XXXXX</v>
          </cell>
          <cell r="AU196" t="str">
            <v>XXXXX</v>
          </cell>
          <cell r="AV196" t="str">
            <v>XXXXX</v>
          </cell>
          <cell r="AW196" t="str">
            <v>XXXXX</v>
          </cell>
          <cell r="AX196" t="str">
            <v>XXXXX</v>
          </cell>
          <cell r="AY196" t="str">
            <v>XXXXX</v>
          </cell>
          <cell r="AZ196" t="str">
            <v>XXXXX</v>
          </cell>
          <cell r="BA196" t="str">
            <v>XXXXX</v>
          </cell>
          <cell r="BB196" t="str">
            <v>XXXXX</v>
          </cell>
          <cell r="BD196" t="str">
            <v/>
          </cell>
          <cell r="BZ196" t="str">
            <v/>
          </cell>
        </row>
        <row r="197">
          <cell r="K197">
            <v>0.75</v>
          </cell>
          <cell r="O197">
            <v>0.25</v>
          </cell>
          <cell r="R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I197" t="str">
            <v>XXXXX</v>
          </cell>
          <cell r="AJ197" t="str">
            <v>XXXXX</v>
          </cell>
          <cell r="AK197" t="str">
            <v>XXXXX</v>
          </cell>
          <cell r="AL197" t="str">
            <v>XXXXX</v>
          </cell>
          <cell r="AM197" t="str">
            <v>XXXXX</v>
          </cell>
          <cell r="AN197" t="str">
            <v>XXXXX</v>
          </cell>
          <cell r="AO197" t="str">
            <v>XXXXX</v>
          </cell>
          <cell r="AP197" t="str">
            <v>XXXXX</v>
          </cell>
          <cell r="AQ197" t="str">
            <v>XXXXX</v>
          </cell>
          <cell r="AR197" t="str">
            <v>XXXXX</v>
          </cell>
          <cell r="AS197" t="str">
            <v>XXXXX</v>
          </cell>
          <cell r="AT197" t="str">
            <v>XXXXX</v>
          </cell>
          <cell r="AU197" t="str">
            <v>XXXXX</v>
          </cell>
          <cell r="AV197" t="str">
            <v>XXXXX</v>
          </cell>
          <cell r="AW197" t="str">
            <v>XXXXX</v>
          </cell>
          <cell r="AX197" t="str">
            <v>XXXXX</v>
          </cell>
          <cell r="AY197" t="str">
            <v>XXXXX</v>
          </cell>
          <cell r="AZ197" t="str">
            <v>XXXXX</v>
          </cell>
          <cell r="BA197" t="str">
            <v>XXXXX</v>
          </cell>
          <cell r="BB197" t="str">
            <v>XXXXX</v>
          </cell>
          <cell r="BD197" t="str">
            <v/>
          </cell>
          <cell r="BZ197" t="str">
            <v/>
          </cell>
        </row>
        <row r="198">
          <cell r="K198">
            <v>0.75</v>
          </cell>
          <cell r="O198">
            <v>0.25</v>
          </cell>
          <cell r="R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I198" t="str">
            <v>XXXXX</v>
          </cell>
          <cell r="AJ198" t="str">
            <v>XXXXX</v>
          </cell>
          <cell r="AK198" t="str">
            <v>XXXXX</v>
          </cell>
          <cell r="AL198" t="str">
            <v>XXXXX</v>
          </cell>
          <cell r="AM198" t="str">
            <v>XXXXX</v>
          </cell>
          <cell r="AN198" t="str">
            <v>XXXXX</v>
          </cell>
          <cell r="AO198" t="str">
            <v>XXXXX</v>
          </cell>
          <cell r="AP198" t="str">
            <v>XXXXX</v>
          </cell>
          <cell r="AQ198" t="str">
            <v>XXXXX</v>
          </cell>
          <cell r="AR198" t="str">
            <v>XXXXX</v>
          </cell>
          <cell r="AS198" t="str">
            <v>XXXXX</v>
          </cell>
          <cell r="AT198" t="str">
            <v>XXXXX</v>
          </cell>
          <cell r="AU198" t="str">
            <v>XXXXX</v>
          </cell>
          <cell r="AV198" t="str">
            <v>XXXXX</v>
          </cell>
          <cell r="AW198" t="str">
            <v>XXXXX</v>
          </cell>
          <cell r="AX198" t="str">
            <v>XXXXX</v>
          </cell>
          <cell r="AY198" t="str">
            <v>XXXXX</v>
          </cell>
          <cell r="AZ198" t="str">
            <v>XXXXX</v>
          </cell>
          <cell r="BA198" t="str">
            <v>XXXXX</v>
          </cell>
          <cell r="BB198" t="str">
            <v>XXXXX</v>
          </cell>
          <cell r="BD198" t="str">
            <v/>
          </cell>
          <cell r="BZ198" t="str">
            <v/>
          </cell>
        </row>
        <row r="199">
          <cell r="K199">
            <v>0.75</v>
          </cell>
          <cell r="O199">
            <v>0.25</v>
          </cell>
          <cell r="R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I199" t="str">
            <v>XXXXX</v>
          </cell>
          <cell r="AJ199" t="str">
            <v>XXXXX</v>
          </cell>
          <cell r="AK199" t="str">
            <v>XXXXX</v>
          </cell>
          <cell r="AL199" t="str">
            <v>XXXXX</v>
          </cell>
          <cell r="AM199" t="str">
            <v>XXXXX</v>
          </cell>
          <cell r="AN199" t="str">
            <v>XXXXX</v>
          </cell>
          <cell r="AO199" t="str">
            <v>XXXXX</v>
          </cell>
          <cell r="AP199" t="str">
            <v>XXXXX</v>
          </cell>
          <cell r="AQ199" t="str">
            <v>XXXXX</v>
          </cell>
          <cell r="AR199" t="str">
            <v>XXXXX</v>
          </cell>
          <cell r="AS199" t="str">
            <v>XXXXX</v>
          </cell>
          <cell r="AT199" t="str">
            <v>XXXXX</v>
          </cell>
          <cell r="AU199" t="str">
            <v>XXXXX</v>
          </cell>
          <cell r="AV199" t="str">
            <v>XXXXX</v>
          </cell>
          <cell r="AW199" t="str">
            <v>XXXXX</v>
          </cell>
          <cell r="AX199" t="str">
            <v>XXXXX</v>
          </cell>
          <cell r="AY199" t="str">
            <v>XXXXX</v>
          </cell>
          <cell r="AZ199" t="str">
            <v>XXXXX</v>
          </cell>
          <cell r="BA199" t="str">
            <v>XXXXX</v>
          </cell>
          <cell r="BB199" t="str">
            <v>XXXXX</v>
          </cell>
          <cell r="BD199" t="str">
            <v/>
          </cell>
          <cell r="BZ199" t="str">
            <v/>
          </cell>
        </row>
        <row r="200">
          <cell r="K200">
            <v>0.75</v>
          </cell>
          <cell r="O200">
            <v>0.25</v>
          </cell>
          <cell r="R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I200" t="str">
            <v>XXXXX</v>
          </cell>
          <cell r="AJ200" t="str">
            <v>XXXXX</v>
          </cell>
          <cell r="AK200" t="str">
            <v>XXXXX</v>
          </cell>
          <cell r="AL200" t="str">
            <v>XXXXX</v>
          </cell>
          <cell r="AM200" t="str">
            <v>XXXXX</v>
          </cell>
          <cell r="AN200" t="str">
            <v>XXXXX</v>
          </cell>
          <cell r="AO200" t="str">
            <v>XXXXX</v>
          </cell>
          <cell r="AP200" t="str">
            <v>XXXXX</v>
          </cell>
          <cell r="AQ200" t="str">
            <v>XXXXX</v>
          </cell>
          <cell r="AR200" t="str">
            <v>XXXXX</v>
          </cell>
          <cell r="AS200" t="str">
            <v>XXXXX</v>
          </cell>
          <cell r="AT200" t="str">
            <v>XXXXX</v>
          </cell>
          <cell r="AU200" t="str">
            <v>XXXXX</v>
          </cell>
          <cell r="AV200" t="str">
            <v>XXXXX</v>
          </cell>
          <cell r="AW200" t="str">
            <v>XXXXX</v>
          </cell>
          <cell r="AX200" t="str">
            <v>XXXXX</v>
          </cell>
          <cell r="AY200" t="str">
            <v>XXXXX</v>
          </cell>
          <cell r="AZ200" t="str">
            <v>XXXXX</v>
          </cell>
          <cell r="BA200" t="str">
            <v>XXXXX</v>
          </cell>
          <cell r="BB200" t="str">
            <v>XXXXX</v>
          </cell>
          <cell r="BD200" t="str">
            <v/>
          </cell>
          <cell r="BZ200" t="str">
            <v/>
          </cell>
        </row>
        <row r="201">
          <cell r="K201">
            <v>0.75</v>
          </cell>
          <cell r="O201">
            <v>0.25</v>
          </cell>
          <cell r="R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I201" t="str">
            <v>XXXXX</v>
          </cell>
          <cell r="AJ201" t="str">
            <v>XXXXX</v>
          </cell>
          <cell r="AK201" t="str">
            <v>XXXXX</v>
          </cell>
          <cell r="AL201" t="str">
            <v>XXXXX</v>
          </cell>
          <cell r="AM201" t="str">
            <v>XXXXX</v>
          </cell>
          <cell r="AN201" t="str">
            <v>XXXXX</v>
          </cell>
          <cell r="AO201" t="str">
            <v>XXXXX</v>
          </cell>
          <cell r="AP201" t="str">
            <v>XXXXX</v>
          </cell>
          <cell r="AQ201" t="str">
            <v>XXXXX</v>
          </cell>
          <cell r="AR201" t="str">
            <v>XXXXX</v>
          </cell>
          <cell r="AS201" t="str">
            <v>XXXXX</v>
          </cell>
          <cell r="AT201" t="str">
            <v>XXXXX</v>
          </cell>
          <cell r="AU201" t="str">
            <v>XXXXX</v>
          </cell>
          <cell r="AV201" t="str">
            <v>XXXXX</v>
          </cell>
          <cell r="AW201" t="str">
            <v>XXXXX</v>
          </cell>
          <cell r="AX201" t="str">
            <v>XXXXX</v>
          </cell>
          <cell r="AY201" t="str">
            <v>XXXXX</v>
          </cell>
          <cell r="AZ201" t="str">
            <v>XXXXX</v>
          </cell>
          <cell r="BA201" t="str">
            <v>XXXXX</v>
          </cell>
          <cell r="BB201" t="str">
            <v>XXXXX</v>
          </cell>
          <cell r="BD201" t="str">
            <v/>
          </cell>
          <cell r="BZ201" t="str">
            <v/>
          </cell>
        </row>
        <row r="202">
          <cell r="K202">
            <v>0.75</v>
          </cell>
          <cell r="O202">
            <v>0.25</v>
          </cell>
          <cell r="R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I202" t="str">
            <v>XXXXX</v>
          </cell>
          <cell r="AJ202" t="str">
            <v>XXXXX</v>
          </cell>
          <cell r="AK202" t="str">
            <v>XXXXX</v>
          </cell>
          <cell r="AL202" t="str">
            <v>XXXXX</v>
          </cell>
          <cell r="AM202" t="str">
            <v>XXXXX</v>
          </cell>
          <cell r="AN202" t="str">
            <v>XXXXX</v>
          </cell>
          <cell r="AO202" t="str">
            <v>XXXXX</v>
          </cell>
          <cell r="AP202" t="str">
            <v>XXXXX</v>
          </cell>
          <cell r="AQ202" t="str">
            <v>XXXXX</v>
          </cell>
          <cell r="AR202" t="str">
            <v>XXXXX</v>
          </cell>
          <cell r="AS202" t="str">
            <v>XXXXX</v>
          </cell>
          <cell r="AT202" t="str">
            <v>XXXXX</v>
          </cell>
          <cell r="AU202" t="str">
            <v>XXXXX</v>
          </cell>
          <cell r="AV202" t="str">
            <v>XXXXX</v>
          </cell>
          <cell r="AW202" t="str">
            <v>XXXXX</v>
          </cell>
          <cell r="AX202" t="str">
            <v>XXXXX</v>
          </cell>
          <cell r="AY202" t="str">
            <v>XXXXX</v>
          </cell>
          <cell r="AZ202" t="str">
            <v>XXXXX</v>
          </cell>
          <cell r="BA202" t="str">
            <v>XXXXX</v>
          </cell>
          <cell r="BB202" t="str">
            <v>XXXXX</v>
          </cell>
          <cell r="BD202" t="str">
            <v/>
          </cell>
          <cell r="BZ202" t="str">
            <v/>
          </cell>
        </row>
        <row r="203">
          <cell r="K203">
            <v>0.75</v>
          </cell>
          <cell r="O203">
            <v>0.25</v>
          </cell>
          <cell r="R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I203" t="str">
            <v>XXXXX</v>
          </cell>
          <cell r="AJ203" t="str">
            <v>XXXXX</v>
          </cell>
          <cell r="AK203" t="str">
            <v>XXXXX</v>
          </cell>
          <cell r="AL203" t="str">
            <v>XXXXX</v>
          </cell>
          <cell r="AM203" t="str">
            <v>XXXXX</v>
          </cell>
          <cell r="AN203" t="str">
            <v>XXXXX</v>
          </cell>
          <cell r="AO203" t="str">
            <v>XXXXX</v>
          </cell>
          <cell r="AP203" t="str">
            <v>XXXXX</v>
          </cell>
          <cell r="AQ203" t="str">
            <v>XXXXX</v>
          </cell>
          <cell r="AR203" t="str">
            <v>XXXXX</v>
          </cell>
          <cell r="AS203" t="str">
            <v>XXXXX</v>
          </cell>
          <cell r="AT203" t="str">
            <v>XXXXX</v>
          </cell>
          <cell r="AU203" t="str">
            <v>XXXXX</v>
          </cell>
          <cell r="AV203" t="str">
            <v>XXXXX</v>
          </cell>
          <cell r="AW203" t="str">
            <v>XXXXX</v>
          </cell>
          <cell r="AX203" t="str">
            <v>XXXXX</v>
          </cell>
          <cell r="AY203" t="str">
            <v>XXXXX</v>
          </cell>
          <cell r="AZ203" t="str">
            <v>XXXXX</v>
          </cell>
          <cell r="BA203" t="str">
            <v>XXXXX</v>
          </cell>
          <cell r="BB203" t="str">
            <v>XXXXX</v>
          </cell>
          <cell r="BD203" t="str">
            <v/>
          </cell>
          <cell r="BZ203" t="str">
            <v/>
          </cell>
        </row>
        <row r="204">
          <cell r="K204">
            <v>0.75</v>
          </cell>
          <cell r="O204">
            <v>0.25</v>
          </cell>
          <cell r="R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I204" t="str">
            <v>XXXXX</v>
          </cell>
          <cell r="AJ204" t="str">
            <v>XXXXX</v>
          </cell>
          <cell r="AK204" t="str">
            <v>XXXXX</v>
          </cell>
          <cell r="AL204" t="str">
            <v>XXXXX</v>
          </cell>
          <cell r="AM204" t="str">
            <v>XXXXX</v>
          </cell>
          <cell r="AN204" t="str">
            <v>XXXXX</v>
          </cell>
          <cell r="AO204" t="str">
            <v>XXXXX</v>
          </cell>
          <cell r="AP204" t="str">
            <v>XXXXX</v>
          </cell>
          <cell r="AQ204" t="str">
            <v>XXXXX</v>
          </cell>
          <cell r="AR204" t="str">
            <v>XXXXX</v>
          </cell>
          <cell r="AS204" t="str">
            <v>XXXXX</v>
          </cell>
          <cell r="AT204" t="str">
            <v>XXXXX</v>
          </cell>
          <cell r="AU204" t="str">
            <v>XXXXX</v>
          </cell>
          <cell r="AV204" t="str">
            <v>XXXXX</v>
          </cell>
          <cell r="AW204" t="str">
            <v>XXXXX</v>
          </cell>
          <cell r="AX204" t="str">
            <v>XXXXX</v>
          </cell>
          <cell r="AY204" t="str">
            <v>XXXXX</v>
          </cell>
          <cell r="AZ204" t="str">
            <v>XXXXX</v>
          </cell>
          <cell r="BA204" t="str">
            <v>XXXXX</v>
          </cell>
          <cell r="BB204" t="str">
            <v>XXXXX</v>
          </cell>
          <cell r="BD204" t="str">
            <v/>
          </cell>
          <cell r="BZ204" t="str">
            <v/>
          </cell>
        </row>
        <row r="205">
          <cell r="K205">
            <v>0.75</v>
          </cell>
          <cell r="O205">
            <v>0.25</v>
          </cell>
          <cell r="R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I205" t="str">
            <v>XXXXX</v>
          </cell>
          <cell r="AJ205" t="str">
            <v>XXXXX</v>
          </cell>
          <cell r="AK205" t="str">
            <v>XXXXX</v>
          </cell>
          <cell r="AL205" t="str">
            <v>XXXXX</v>
          </cell>
          <cell r="AM205" t="str">
            <v>XXXXX</v>
          </cell>
          <cell r="AN205" t="str">
            <v>XXXXX</v>
          </cell>
          <cell r="AO205" t="str">
            <v>XXXXX</v>
          </cell>
          <cell r="AP205" t="str">
            <v>XXXXX</v>
          </cell>
          <cell r="AQ205" t="str">
            <v>XXXXX</v>
          </cell>
          <cell r="AR205" t="str">
            <v>XXXXX</v>
          </cell>
          <cell r="AS205" t="str">
            <v>XXXXX</v>
          </cell>
          <cell r="AT205" t="str">
            <v>XXXXX</v>
          </cell>
          <cell r="AU205" t="str">
            <v>XXXXX</v>
          </cell>
          <cell r="AV205" t="str">
            <v>XXXXX</v>
          </cell>
          <cell r="AW205" t="str">
            <v>XXXXX</v>
          </cell>
          <cell r="AX205" t="str">
            <v>XXXXX</v>
          </cell>
          <cell r="AY205" t="str">
            <v>XXXXX</v>
          </cell>
          <cell r="AZ205" t="str">
            <v>XXXXX</v>
          </cell>
          <cell r="BA205" t="str">
            <v>XXXXX</v>
          </cell>
          <cell r="BB205" t="str">
            <v>XXXXX</v>
          </cell>
          <cell r="BD205" t="str">
            <v/>
          </cell>
          <cell r="BZ205" t="str">
            <v/>
          </cell>
        </row>
        <row r="206">
          <cell r="K206">
            <v>0.75</v>
          </cell>
          <cell r="O206">
            <v>0.25</v>
          </cell>
          <cell r="R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I206" t="str">
            <v>XXXXX</v>
          </cell>
          <cell r="AJ206" t="str">
            <v>XXXXX</v>
          </cell>
          <cell r="AK206" t="str">
            <v>XXXXX</v>
          </cell>
          <cell r="AL206" t="str">
            <v>XXXXX</v>
          </cell>
          <cell r="AM206" t="str">
            <v>XXXXX</v>
          </cell>
          <cell r="AN206" t="str">
            <v>XXXXX</v>
          </cell>
          <cell r="AO206" t="str">
            <v>XXXXX</v>
          </cell>
          <cell r="AP206" t="str">
            <v>XXXXX</v>
          </cell>
          <cell r="AQ206" t="str">
            <v>XXXXX</v>
          </cell>
          <cell r="AR206" t="str">
            <v>XXXXX</v>
          </cell>
          <cell r="AS206" t="str">
            <v>XXXXX</v>
          </cell>
          <cell r="AT206" t="str">
            <v>XXXXX</v>
          </cell>
          <cell r="AU206" t="str">
            <v>XXXXX</v>
          </cell>
          <cell r="AV206" t="str">
            <v>XXXXX</v>
          </cell>
          <cell r="AW206" t="str">
            <v>XXXXX</v>
          </cell>
          <cell r="AX206" t="str">
            <v>XXXXX</v>
          </cell>
          <cell r="AY206" t="str">
            <v>XXXXX</v>
          </cell>
          <cell r="AZ206" t="str">
            <v>XXXXX</v>
          </cell>
          <cell r="BA206" t="str">
            <v>XXXXX</v>
          </cell>
          <cell r="BB206" t="str">
            <v>XXXXX</v>
          </cell>
          <cell r="BD206" t="str">
            <v/>
          </cell>
          <cell r="BZ206" t="str">
            <v/>
          </cell>
        </row>
        <row r="207">
          <cell r="K207">
            <v>0.75</v>
          </cell>
          <cell r="O207">
            <v>0.25</v>
          </cell>
          <cell r="R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I207" t="str">
            <v>XXXXX</v>
          </cell>
          <cell r="AJ207" t="str">
            <v>XXXXX</v>
          </cell>
          <cell r="AK207" t="str">
            <v>XXXXX</v>
          </cell>
          <cell r="AL207" t="str">
            <v>XXXXX</v>
          </cell>
          <cell r="AM207" t="str">
            <v>XXXXX</v>
          </cell>
          <cell r="AN207" t="str">
            <v>XXXXX</v>
          </cell>
          <cell r="AO207" t="str">
            <v>XXXXX</v>
          </cell>
          <cell r="AP207" t="str">
            <v>XXXXX</v>
          </cell>
          <cell r="AQ207" t="str">
            <v>XXXXX</v>
          </cell>
          <cell r="AR207" t="str">
            <v>XXXXX</v>
          </cell>
          <cell r="AS207" t="str">
            <v>XXXXX</v>
          </cell>
          <cell r="AT207" t="str">
            <v>XXXXX</v>
          </cell>
          <cell r="AU207" t="str">
            <v>XXXXX</v>
          </cell>
          <cell r="AV207" t="str">
            <v>XXXXX</v>
          </cell>
          <cell r="AW207" t="str">
            <v>XXXXX</v>
          </cell>
          <cell r="AX207" t="str">
            <v>XXXXX</v>
          </cell>
          <cell r="AY207" t="str">
            <v>XXXXX</v>
          </cell>
          <cell r="AZ207" t="str">
            <v>XXXXX</v>
          </cell>
          <cell r="BA207" t="str">
            <v>XXXXX</v>
          </cell>
          <cell r="BB207" t="str">
            <v>XXXXX</v>
          </cell>
          <cell r="BD207" t="str">
            <v/>
          </cell>
          <cell r="BZ207" t="str">
            <v/>
          </cell>
        </row>
        <row r="208">
          <cell r="K208">
            <v>0.75</v>
          </cell>
          <cell r="O208">
            <v>0.25</v>
          </cell>
          <cell r="R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I208" t="str">
            <v>XXXXX</v>
          </cell>
          <cell r="AJ208" t="str">
            <v>XXXXX</v>
          </cell>
          <cell r="AK208" t="str">
            <v>XXXXX</v>
          </cell>
          <cell r="AL208" t="str">
            <v>XXXXX</v>
          </cell>
          <cell r="AM208" t="str">
            <v>XXXXX</v>
          </cell>
          <cell r="AN208" t="str">
            <v>XXXXX</v>
          </cell>
          <cell r="AO208" t="str">
            <v>XXXXX</v>
          </cell>
          <cell r="AP208" t="str">
            <v>XXXXX</v>
          </cell>
          <cell r="AQ208" t="str">
            <v>XXXXX</v>
          </cell>
          <cell r="AR208" t="str">
            <v>XXXXX</v>
          </cell>
          <cell r="AS208" t="str">
            <v>XXXXX</v>
          </cell>
          <cell r="AT208" t="str">
            <v>XXXXX</v>
          </cell>
          <cell r="AU208" t="str">
            <v>XXXXX</v>
          </cell>
          <cell r="AV208" t="str">
            <v>XXXXX</v>
          </cell>
          <cell r="AW208" t="str">
            <v>XXXXX</v>
          </cell>
          <cell r="AX208" t="str">
            <v>XXXXX</v>
          </cell>
          <cell r="AY208" t="str">
            <v>XXXXX</v>
          </cell>
          <cell r="AZ208" t="str">
            <v>XXXXX</v>
          </cell>
          <cell r="BA208" t="str">
            <v>XXXXX</v>
          </cell>
          <cell r="BB208" t="str">
            <v>XXXXX</v>
          </cell>
          <cell r="BD208" t="str">
            <v/>
          </cell>
          <cell r="BZ208" t="str">
            <v/>
          </cell>
        </row>
        <row r="209">
          <cell r="K209">
            <v>0.75</v>
          </cell>
          <cell r="O209">
            <v>0.25</v>
          </cell>
          <cell r="R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I209" t="str">
            <v>XXXXX</v>
          </cell>
          <cell r="AJ209" t="str">
            <v>XXXXX</v>
          </cell>
          <cell r="AK209" t="str">
            <v>XXXXX</v>
          </cell>
          <cell r="AL209" t="str">
            <v>XXXXX</v>
          </cell>
          <cell r="AM209" t="str">
            <v>XXXXX</v>
          </cell>
          <cell r="AN209" t="str">
            <v>XXXXX</v>
          </cell>
          <cell r="AO209" t="str">
            <v>XXXXX</v>
          </cell>
          <cell r="AP209" t="str">
            <v>XXXXX</v>
          </cell>
          <cell r="AQ209" t="str">
            <v>XXXXX</v>
          </cell>
          <cell r="AR209" t="str">
            <v>XXXXX</v>
          </cell>
          <cell r="AS209" t="str">
            <v>XXXXX</v>
          </cell>
          <cell r="AT209" t="str">
            <v>XXXXX</v>
          </cell>
          <cell r="AU209" t="str">
            <v>XXXXX</v>
          </cell>
          <cell r="AV209" t="str">
            <v>XXXXX</v>
          </cell>
          <cell r="AW209" t="str">
            <v>XXXXX</v>
          </cell>
          <cell r="AX209" t="str">
            <v>XXXXX</v>
          </cell>
          <cell r="AY209" t="str">
            <v>XXXXX</v>
          </cell>
          <cell r="AZ209" t="str">
            <v>XXXXX</v>
          </cell>
          <cell r="BA209" t="str">
            <v>XXXXX</v>
          </cell>
          <cell r="BB209" t="str">
            <v>XXXXX</v>
          </cell>
          <cell r="BD209" t="str">
            <v/>
          </cell>
          <cell r="BZ209" t="str">
            <v/>
          </cell>
        </row>
        <row r="210">
          <cell r="K210">
            <v>0.75</v>
          </cell>
          <cell r="O210">
            <v>0.25</v>
          </cell>
          <cell r="R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I210" t="str">
            <v>XXXXX</v>
          </cell>
          <cell r="AJ210" t="str">
            <v>XXXXX</v>
          </cell>
          <cell r="AK210" t="str">
            <v>XXXXX</v>
          </cell>
          <cell r="AL210" t="str">
            <v>XXXXX</v>
          </cell>
          <cell r="AM210" t="str">
            <v>XXXXX</v>
          </cell>
          <cell r="AN210" t="str">
            <v>XXXXX</v>
          </cell>
          <cell r="AO210" t="str">
            <v>XXXXX</v>
          </cell>
          <cell r="AP210" t="str">
            <v>XXXXX</v>
          </cell>
          <cell r="AQ210" t="str">
            <v>XXXXX</v>
          </cell>
          <cell r="AR210" t="str">
            <v>XXXXX</v>
          </cell>
          <cell r="AS210" t="str">
            <v>XXXXX</v>
          </cell>
          <cell r="AT210" t="str">
            <v>XXXXX</v>
          </cell>
          <cell r="AU210" t="str">
            <v>XXXXX</v>
          </cell>
          <cell r="AV210" t="str">
            <v>XXXXX</v>
          </cell>
          <cell r="AW210" t="str">
            <v>XXXXX</v>
          </cell>
          <cell r="AX210" t="str">
            <v>XXXXX</v>
          </cell>
          <cell r="AY210" t="str">
            <v>XXXXX</v>
          </cell>
          <cell r="AZ210" t="str">
            <v>XXXXX</v>
          </cell>
          <cell r="BA210" t="str">
            <v>XXXXX</v>
          </cell>
          <cell r="BB210" t="str">
            <v>XXXXX</v>
          </cell>
          <cell r="BD210" t="str">
            <v/>
          </cell>
          <cell r="BZ210" t="str">
            <v/>
          </cell>
        </row>
        <row r="211">
          <cell r="K211">
            <v>0.75</v>
          </cell>
          <cell r="O211">
            <v>0.25</v>
          </cell>
          <cell r="R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I211" t="str">
            <v>XXXXX</v>
          </cell>
          <cell r="AJ211" t="str">
            <v>XXXXX</v>
          </cell>
          <cell r="AK211" t="str">
            <v>XXXXX</v>
          </cell>
          <cell r="AL211" t="str">
            <v>XXXXX</v>
          </cell>
          <cell r="AM211" t="str">
            <v>XXXXX</v>
          </cell>
          <cell r="AN211" t="str">
            <v>XXXXX</v>
          </cell>
          <cell r="AO211" t="str">
            <v>XXXXX</v>
          </cell>
          <cell r="AP211" t="str">
            <v>XXXXX</v>
          </cell>
          <cell r="AQ211" t="str">
            <v>XXXXX</v>
          </cell>
          <cell r="AR211" t="str">
            <v>XXXXX</v>
          </cell>
          <cell r="AS211" t="str">
            <v>XXXXX</v>
          </cell>
          <cell r="AT211" t="str">
            <v>XXXXX</v>
          </cell>
          <cell r="AU211" t="str">
            <v>XXXXX</v>
          </cell>
          <cell r="AV211" t="str">
            <v>XXXXX</v>
          </cell>
          <cell r="AW211" t="str">
            <v>XXXXX</v>
          </cell>
          <cell r="AX211" t="str">
            <v>XXXXX</v>
          </cell>
          <cell r="AY211" t="str">
            <v>XXXXX</v>
          </cell>
          <cell r="AZ211" t="str">
            <v>XXXXX</v>
          </cell>
          <cell r="BA211" t="str">
            <v>XXXXX</v>
          </cell>
          <cell r="BB211" t="str">
            <v>XXXXX</v>
          </cell>
          <cell r="BD211" t="str">
            <v/>
          </cell>
          <cell r="BZ211" t="str">
            <v/>
          </cell>
        </row>
        <row r="212">
          <cell r="K212">
            <v>1</v>
          </cell>
          <cell r="O212">
            <v>0</v>
          </cell>
          <cell r="R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I212" t="str">
            <v>XXXXX</v>
          </cell>
          <cell r="AJ212" t="str">
            <v>XXXXX</v>
          </cell>
          <cell r="AK212" t="str">
            <v>XXXXX</v>
          </cell>
          <cell r="AL212" t="str">
            <v>XXXXX</v>
          </cell>
          <cell r="AM212" t="str">
            <v>XXXXX</v>
          </cell>
          <cell r="AN212" t="str">
            <v>XXXXX</v>
          </cell>
          <cell r="AO212" t="str">
            <v>XXXXX</v>
          </cell>
          <cell r="AP212" t="str">
            <v>XXXXX</v>
          </cell>
          <cell r="AQ212" t="str">
            <v>XXXXX</v>
          </cell>
          <cell r="AR212" t="str">
            <v>XXXXX</v>
          </cell>
          <cell r="AS212" t="str">
            <v>XXXXX</v>
          </cell>
          <cell r="AT212" t="str">
            <v>XXXXX</v>
          </cell>
          <cell r="AU212" t="str">
            <v>XXXXX</v>
          </cell>
          <cell r="AV212" t="str">
            <v>XXXXX</v>
          </cell>
          <cell r="AW212" t="str">
            <v>XXXXX</v>
          </cell>
          <cell r="AX212" t="str">
            <v>XXXXX</v>
          </cell>
          <cell r="AY212" t="str">
            <v>XXXXX</v>
          </cell>
          <cell r="AZ212" t="str">
            <v>XXXXX</v>
          </cell>
          <cell r="BA212" t="str">
            <v>XXXXX</v>
          </cell>
          <cell r="BB212" t="str">
            <v>XXXXX</v>
          </cell>
          <cell r="BD212" t="str">
            <v/>
          </cell>
          <cell r="BZ212" t="str">
            <v/>
          </cell>
        </row>
        <row r="213">
          <cell r="K213">
            <v>0.75</v>
          </cell>
          <cell r="O213">
            <v>0.25</v>
          </cell>
          <cell r="R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I213" t="str">
            <v>XXXXX</v>
          </cell>
          <cell r="AJ213" t="str">
            <v>XXXXX</v>
          </cell>
          <cell r="AK213" t="str">
            <v>XXXXX</v>
          </cell>
          <cell r="AL213" t="str">
            <v>XXXXX</v>
          </cell>
          <cell r="AM213" t="str">
            <v>XXXXX</v>
          </cell>
          <cell r="AN213" t="str">
            <v>XXXXX</v>
          </cell>
          <cell r="AO213" t="str">
            <v>XXXXX</v>
          </cell>
          <cell r="AP213" t="str">
            <v>XXXXX</v>
          </cell>
          <cell r="AQ213" t="str">
            <v>XXXXX</v>
          </cell>
          <cell r="AR213" t="str">
            <v>XXXXX</v>
          </cell>
          <cell r="AS213" t="str">
            <v>XXXXX</v>
          </cell>
          <cell r="AT213" t="str">
            <v>XXXXX</v>
          </cell>
          <cell r="AU213" t="str">
            <v>XXXXX</v>
          </cell>
          <cell r="AV213" t="str">
            <v>XXXXX</v>
          </cell>
          <cell r="AW213" t="str">
            <v>XXXXX</v>
          </cell>
          <cell r="AX213" t="str">
            <v>XXXXX</v>
          </cell>
          <cell r="AY213" t="str">
            <v>XXXXX</v>
          </cell>
          <cell r="AZ213" t="str">
            <v>XXXXX</v>
          </cell>
          <cell r="BA213" t="str">
            <v>XXXXX</v>
          </cell>
          <cell r="BB213" t="str">
            <v>XXXXX</v>
          </cell>
          <cell r="BD213" t="str">
            <v/>
          </cell>
          <cell r="BZ213" t="str">
            <v/>
          </cell>
        </row>
        <row r="214">
          <cell r="K214">
            <v>0.75</v>
          </cell>
          <cell r="O214">
            <v>0.25</v>
          </cell>
          <cell r="R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I214" t="str">
            <v>XXXXX</v>
          </cell>
          <cell r="AJ214" t="str">
            <v>XXXXX</v>
          </cell>
          <cell r="AK214" t="str">
            <v>XXXXX</v>
          </cell>
          <cell r="AL214" t="str">
            <v>XXXXX</v>
          </cell>
          <cell r="AM214" t="str">
            <v>XXXXX</v>
          </cell>
          <cell r="AN214" t="str">
            <v>XXXXX</v>
          </cell>
          <cell r="AO214" t="str">
            <v>XXXXX</v>
          </cell>
          <cell r="AP214" t="str">
            <v>XXXXX</v>
          </cell>
          <cell r="AQ214" t="str">
            <v>XXXXX</v>
          </cell>
          <cell r="AR214" t="str">
            <v>XXXXX</v>
          </cell>
          <cell r="AS214" t="str">
            <v>XXXXX</v>
          </cell>
          <cell r="AT214" t="str">
            <v>XXXXX</v>
          </cell>
          <cell r="AU214" t="str">
            <v>XXXXX</v>
          </cell>
          <cell r="AV214" t="str">
            <v>XXXXX</v>
          </cell>
          <cell r="AW214" t="str">
            <v>XXXXX</v>
          </cell>
          <cell r="AX214" t="str">
            <v>XXXXX</v>
          </cell>
          <cell r="AY214" t="str">
            <v>XXXXX</v>
          </cell>
          <cell r="AZ214" t="str">
            <v>XXXXX</v>
          </cell>
          <cell r="BA214" t="str">
            <v>XXXXX</v>
          </cell>
          <cell r="BB214" t="str">
            <v>XXXXX</v>
          </cell>
          <cell r="BD214" t="str">
            <v/>
          </cell>
          <cell r="BZ214" t="str">
            <v/>
          </cell>
        </row>
        <row r="215">
          <cell r="K215">
            <v>0.75</v>
          </cell>
          <cell r="O215">
            <v>0.25</v>
          </cell>
          <cell r="R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I215" t="str">
            <v>XXXXX</v>
          </cell>
          <cell r="AJ215" t="str">
            <v>XXXXX</v>
          </cell>
          <cell r="AK215" t="str">
            <v>XXXXX</v>
          </cell>
          <cell r="AL215" t="str">
            <v>XXXXX</v>
          </cell>
          <cell r="AM215" t="str">
            <v>XXXXX</v>
          </cell>
          <cell r="AN215" t="str">
            <v>XXXXX</v>
          </cell>
          <cell r="AO215" t="str">
            <v>XXXXX</v>
          </cell>
          <cell r="AP215" t="str">
            <v>XXXXX</v>
          </cell>
          <cell r="AQ215" t="str">
            <v>XXXXX</v>
          </cell>
          <cell r="AR215" t="str">
            <v>XXXXX</v>
          </cell>
          <cell r="AS215" t="str">
            <v>XXXXX</v>
          </cell>
          <cell r="AT215" t="str">
            <v>XXXXX</v>
          </cell>
          <cell r="AU215" t="str">
            <v>XXXXX</v>
          </cell>
          <cell r="AV215" t="str">
            <v>XXXXX</v>
          </cell>
          <cell r="AW215" t="str">
            <v>XXXXX</v>
          </cell>
          <cell r="AX215" t="str">
            <v>XXXXX</v>
          </cell>
          <cell r="AY215" t="str">
            <v>XXXXX</v>
          </cell>
          <cell r="AZ215" t="str">
            <v>XXXXX</v>
          </cell>
          <cell r="BA215" t="str">
            <v>XXXXX</v>
          </cell>
          <cell r="BB215" t="str">
            <v>XXXXX</v>
          </cell>
          <cell r="BD215" t="str">
            <v/>
          </cell>
          <cell r="BZ215" t="str">
            <v/>
          </cell>
        </row>
        <row r="216">
          <cell r="K216">
            <v>0.75</v>
          </cell>
          <cell r="O216">
            <v>0.25</v>
          </cell>
          <cell r="R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I216" t="str">
            <v>XXXXX</v>
          </cell>
          <cell r="AJ216" t="str">
            <v>XXXXX</v>
          </cell>
          <cell r="AK216" t="str">
            <v>XXXXX</v>
          </cell>
          <cell r="AL216" t="str">
            <v>XXXXX</v>
          </cell>
          <cell r="AM216" t="str">
            <v>XXXXX</v>
          </cell>
          <cell r="AN216" t="str">
            <v>XXXXX</v>
          </cell>
          <cell r="AO216" t="str">
            <v>XXXXX</v>
          </cell>
          <cell r="AP216" t="str">
            <v>XXXXX</v>
          </cell>
          <cell r="AQ216" t="str">
            <v>XXXXX</v>
          </cell>
          <cell r="AR216" t="str">
            <v>XXXXX</v>
          </cell>
          <cell r="AS216" t="str">
            <v>XXXXX</v>
          </cell>
          <cell r="AT216" t="str">
            <v>XXXXX</v>
          </cell>
          <cell r="AU216" t="str">
            <v>XXXXX</v>
          </cell>
          <cell r="AV216" t="str">
            <v>XXXXX</v>
          </cell>
          <cell r="AW216" t="str">
            <v>XXXXX</v>
          </cell>
          <cell r="AX216" t="str">
            <v>XXXXX</v>
          </cell>
          <cell r="AY216" t="str">
            <v>XXXXX</v>
          </cell>
          <cell r="AZ216" t="str">
            <v>XXXXX</v>
          </cell>
          <cell r="BA216" t="str">
            <v>XXXXX</v>
          </cell>
          <cell r="BB216" t="str">
            <v>XXXXX</v>
          </cell>
          <cell r="BD216" t="str">
            <v/>
          </cell>
          <cell r="BZ216" t="str">
            <v/>
          </cell>
        </row>
        <row r="217">
          <cell r="K217">
            <v>0.75</v>
          </cell>
          <cell r="O217">
            <v>0.25</v>
          </cell>
          <cell r="R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I217" t="str">
            <v>XXXXX</v>
          </cell>
          <cell r="AJ217" t="str">
            <v>XXXXX</v>
          </cell>
          <cell r="AK217" t="str">
            <v>XXXXX</v>
          </cell>
          <cell r="AL217" t="str">
            <v>XXXXX</v>
          </cell>
          <cell r="AM217" t="str">
            <v>XXXXX</v>
          </cell>
          <cell r="AN217" t="str">
            <v>XXXXX</v>
          </cell>
          <cell r="AO217" t="str">
            <v>XXXXX</v>
          </cell>
          <cell r="AP217" t="str">
            <v>XXXXX</v>
          </cell>
          <cell r="AQ217" t="str">
            <v>XXXXX</v>
          </cell>
          <cell r="AR217" t="str">
            <v>XXXXX</v>
          </cell>
          <cell r="AS217" t="str">
            <v>XXXXX</v>
          </cell>
          <cell r="AT217" t="str">
            <v>XXXXX</v>
          </cell>
          <cell r="AU217" t="str">
            <v>XXXXX</v>
          </cell>
          <cell r="AV217" t="str">
            <v>XXXXX</v>
          </cell>
          <cell r="AW217" t="str">
            <v>XXXXX</v>
          </cell>
          <cell r="AX217" t="str">
            <v>XXXXX</v>
          </cell>
          <cell r="AY217" t="str">
            <v>XXXXX</v>
          </cell>
          <cell r="AZ217" t="str">
            <v>XXXXX</v>
          </cell>
          <cell r="BA217" t="str">
            <v>XXXXX</v>
          </cell>
          <cell r="BB217" t="str">
            <v>XXXXX</v>
          </cell>
          <cell r="BD217" t="str">
            <v/>
          </cell>
          <cell r="BZ217" t="str">
            <v/>
          </cell>
        </row>
        <row r="218">
          <cell r="K218">
            <v>0.75</v>
          </cell>
          <cell r="O218">
            <v>0.25</v>
          </cell>
          <cell r="R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I218" t="str">
            <v>XXXXX</v>
          </cell>
          <cell r="AJ218" t="str">
            <v>XXXXX</v>
          </cell>
          <cell r="AK218" t="str">
            <v>XXXXX</v>
          </cell>
          <cell r="AL218" t="str">
            <v>XXXXX</v>
          </cell>
          <cell r="AM218" t="str">
            <v>XXXXX</v>
          </cell>
          <cell r="AN218" t="str">
            <v>XXXXX</v>
          </cell>
          <cell r="AO218" t="str">
            <v>XXXXX</v>
          </cell>
          <cell r="AP218" t="str">
            <v>XXXXX</v>
          </cell>
          <cell r="AQ218" t="str">
            <v>XXXXX</v>
          </cell>
          <cell r="AR218" t="str">
            <v>XXXXX</v>
          </cell>
          <cell r="AS218" t="str">
            <v>XXXXX</v>
          </cell>
          <cell r="AT218" t="str">
            <v>XXXXX</v>
          </cell>
          <cell r="AU218" t="str">
            <v>XXXXX</v>
          </cell>
          <cell r="AV218" t="str">
            <v>XXXXX</v>
          </cell>
          <cell r="AW218" t="str">
            <v>XXXXX</v>
          </cell>
          <cell r="AX218" t="str">
            <v>XXXXX</v>
          </cell>
          <cell r="AY218" t="str">
            <v>XXXXX</v>
          </cell>
          <cell r="AZ218" t="str">
            <v>XXXXX</v>
          </cell>
          <cell r="BA218" t="str">
            <v>XXXXX</v>
          </cell>
          <cell r="BB218" t="str">
            <v>XXXXX</v>
          </cell>
          <cell r="BD218" t="str">
            <v/>
          </cell>
          <cell r="BZ218" t="str">
            <v/>
          </cell>
        </row>
        <row r="219">
          <cell r="K219">
            <v>0.75</v>
          </cell>
          <cell r="O219">
            <v>0.25</v>
          </cell>
          <cell r="R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I219" t="str">
            <v>XXXXX</v>
          </cell>
          <cell r="AJ219" t="str">
            <v>XXXXX</v>
          </cell>
          <cell r="AK219" t="str">
            <v>XXXXX</v>
          </cell>
          <cell r="AL219" t="str">
            <v>XXXXX</v>
          </cell>
          <cell r="AM219" t="str">
            <v>XXXXX</v>
          </cell>
          <cell r="AN219" t="str">
            <v>XXXXX</v>
          </cell>
          <cell r="AO219" t="str">
            <v>XXXXX</v>
          </cell>
          <cell r="AP219" t="str">
            <v>XXXXX</v>
          </cell>
          <cell r="AQ219" t="str">
            <v>XXXXX</v>
          </cell>
          <cell r="AR219" t="str">
            <v>XXXXX</v>
          </cell>
          <cell r="AS219" t="str">
            <v>XXXXX</v>
          </cell>
          <cell r="AT219" t="str">
            <v>XXXXX</v>
          </cell>
          <cell r="AU219" t="str">
            <v>XXXXX</v>
          </cell>
          <cell r="AV219" t="str">
            <v>XXXXX</v>
          </cell>
          <cell r="AW219" t="str">
            <v>XXXXX</v>
          </cell>
          <cell r="AX219" t="str">
            <v>XXXXX</v>
          </cell>
          <cell r="AY219" t="str">
            <v>XXXXX</v>
          </cell>
          <cell r="AZ219" t="str">
            <v>XXXXX</v>
          </cell>
          <cell r="BA219" t="str">
            <v>XXXXX</v>
          </cell>
          <cell r="BB219" t="str">
            <v>XXXXX</v>
          </cell>
          <cell r="BD219" t="str">
            <v/>
          </cell>
          <cell r="BZ219" t="str">
            <v/>
          </cell>
        </row>
        <row r="220">
          <cell r="K220">
            <v>0.75</v>
          </cell>
          <cell r="O220">
            <v>0.25</v>
          </cell>
          <cell r="R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I220" t="str">
            <v>XXXXX</v>
          </cell>
          <cell r="AJ220" t="str">
            <v>XXXXX</v>
          </cell>
          <cell r="AK220" t="str">
            <v>XXXXX</v>
          </cell>
          <cell r="AL220" t="str">
            <v>XXXXX</v>
          </cell>
          <cell r="AM220" t="str">
            <v>XXXXX</v>
          </cell>
          <cell r="AN220" t="str">
            <v>XXXXX</v>
          </cell>
          <cell r="AO220" t="str">
            <v>XXXXX</v>
          </cell>
          <cell r="AP220" t="str">
            <v>XXXXX</v>
          </cell>
          <cell r="AQ220" t="str">
            <v>XXXXX</v>
          </cell>
          <cell r="AR220" t="str">
            <v>XXXXX</v>
          </cell>
          <cell r="AS220" t="str">
            <v>XXXXX</v>
          </cell>
          <cell r="AT220" t="str">
            <v>XXXXX</v>
          </cell>
          <cell r="AU220" t="str">
            <v>XXXXX</v>
          </cell>
          <cell r="AV220" t="str">
            <v>XXXXX</v>
          </cell>
          <cell r="AW220" t="str">
            <v>XXXXX</v>
          </cell>
          <cell r="AX220" t="str">
            <v>XXXXX</v>
          </cell>
          <cell r="AY220" t="str">
            <v>XXXXX</v>
          </cell>
          <cell r="AZ220" t="str">
            <v>XXXXX</v>
          </cell>
          <cell r="BA220" t="str">
            <v>XXXXX</v>
          </cell>
          <cell r="BB220" t="str">
            <v>XXXXX</v>
          </cell>
          <cell r="BD220" t="str">
            <v/>
          </cell>
          <cell r="BZ220" t="str">
            <v/>
          </cell>
        </row>
        <row r="221">
          <cell r="K221">
            <v>0.75</v>
          </cell>
          <cell r="O221">
            <v>0.25</v>
          </cell>
          <cell r="R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I221" t="str">
            <v>XXXXX</v>
          </cell>
          <cell r="AJ221" t="str">
            <v>XXXXX</v>
          </cell>
          <cell r="AK221" t="str">
            <v>XXXXX</v>
          </cell>
          <cell r="AL221" t="str">
            <v>XXXXX</v>
          </cell>
          <cell r="AM221" t="str">
            <v>XXXXX</v>
          </cell>
          <cell r="AN221" t="str">
            <v>XXXXX</v>
          </cell>
          <cell r="AO221" t="str">
            <v>XXXXX</v>
          </cell>
          <cell r="AP221" t="str">
            <v>XXXXX</v>
          </cell>
          <cell r="AQ221" t="str">
            <v>XXXXX</v>
          </cell>
          <cell r="AR221" t="str">
            <v>XXXXX</v>
          </cell>
          <cell r="AS221" t="str">
            <v>XXXXX</v>
          </cell>
          <cell r="AT221" t="str">
            <v>XXXXX</v>
          </cell>
          <cell r="AU221" t="str">
            <v>XXXXX</v>
          </cell>
          <cell r="AV221" t="str">
            <v>XXXXX</v>
          </cell>
          <cell r="AW221" t="str">
            <v>XXXXX</v>
          </cell>
          <cell r="AX221" t="str">
            <v>XXXXX</v>
          </cell>
          <cell r="AY221" t="str">
            <v>XXXXX</v>
          </cell>
          <cell r="AZ221" t="str">
            <v>XXXXX</v>
          </cell>
          <cell r="BA221" t="str">
            <v>XXXXX</v>
          </cell>
          <cell r="BB221" t="str">
            <v>XXXXX</v>
          </cell>
          <cell r="BD221" t="str">
            <v/>
          </cell>
          <cell r="BZ221" t="str">
            <v/>
          </cell>
        </row>
        <row r="222">
          <cell r="K222">
            <v>0.75</v>
          </cell>
          <cell r="O222">
            <v>0.25</v>
          </cell>
          <cell r="R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I222" t="str">
            <v>XXXXX</v>
          </cell>
          <cell r="AJ222" t="str">
            <v>XXXXX</v>
          </cell>
          <cell r="AK222" t="str">
            <v>XXXXX</v>
          </cell>
          <cell r="AL222" t="str">
            <v>XXXXX</v>
          </cell>
          <cell r="AM222" t="str">
            <v>XXXXX</v>
          </cell>
          <cell r="AN222" t="str">
            <v>XXXXX</v>
          </cell>
          <cell r="AO222" t="str">
            <v>XXXXX</v>
          </cell>
          <cell r="AP222" t="str">
            <v>XXXXX</v>
          </cell>
          <cell r="AQ222" t="str">
            <v>XXXXX</v>
          </cell>
          <cell r="AR222" t="str">
            <v>XXXXX</v>
          </cell>
          <cell r="AS222" t="str">
            <v>XXXXX</v>
          </cell>
          <cell r="AT222" t="str">
            <v>XXXXX</v>
          </cell>
          <cell r="AU222" t="str">
            <v>XXXXX</v>
          </cell>
          <cell r="AV222" t="str">
            <v>XXXXX</v>
          </cell>
          <cell r="AW222" t="str">
            <v>XXXXX</v>
          </cell>
          <cell r="AX222" t="str">
            <v>XXXXX</v>
          </cell>
          <cell r="AY222" t="str">
            <v>XXXXX</v>
          </cell>
          <cell r="AZ222" t="str">
            <v>XXXXX</v>
          </cell>
          <cell r="BA222" t="str">
            <v>XXXXX</v>
          </cell>
          <cell r="BB222" t="str">
            <v>XXXXX</v>
          </cell>
          <cell r="BD222" t="str">
            <v/>
          </cell>
          <cell r="BZ222" t="str">
            <v/>
          </cell>
        </row>
        <row r="223">
          <cell r="K223">
            <v>0.75</v>
          </cell>
          <cell r="O223">
            <v>0.25</v>
          </cell>
          <cell r="R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I223" t="str">
            <v>XXXXX</v>
          </cell>
          <cell r="AJ223" t="str">
            <v>XXXXX</v>
          </cell>
          <cell r="AK223" t="str">
            <v>XXXXX</v>
          </cell>
          <cell r="AL223" t="str">
            <v>XXXXX</v>
          </cell>
          <cell r="AM223" t="str">
            <v>XXXXX</v>
          </cell>
          <cell r="AN223" t="str">
            <v>XXXXX</v>
          </cell>
          <cell r="AO223" t="str">
            <v>XXXXX</v>
          </cell>
          <cell r="AP223" t="str">
            <v>XXXXX</v>
          </cell>
          <cell r="AQ223" t="str">
            <v>XXXXX</v>
          </cell>
          <cell r="AR223" t="str">
            <v>XXXXX</v>
          </cell>
          <cell r="AS223" t="str">
            <v>XXXXX</v>
          </cell>
          <cell r="AT223" t="str">
            <v>XXXXX</v>
          </cell>
          <cell r="AU223" t="str">
            <v>XXXXX</v>
          </cell>
          <cell r="AV223" t="str">
            <v>XXXXX</v>
          </cell>
          <cell r="AW223" t="str">
            <v>XXXXX</v>
          </cell>
          <cell r="AX223" t="str">
            <v>XXXXX</v>
          </cell>
          <cell r="AY223" t="str">
            <v>XXXXX</v>
          </cell>
          <cell r="AZ223" t="str">
            <v>XXXXX</v>
          </cell>
          <cell r="BA223" t="str">
            <v>XXXXX</v>
          </cell>
          <cell r="BB223" t="str">
            <v>XXXXX</v>
          </cell>
          <cell r="BD223" t="str">
            <v/>
          </cell>
          <cell r="BZ223" t="str">
            <v/>
          </cell>
        </row>
        <row r="224">
          <cell r="R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BD224" t="str">
            <v/>
          </cell>
          <cell r="BZ224" t="str">
            <v/>
          </cell>
        </row>
        <row r="225">
          <cell r="R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BD225" t="str">
            <v/>
          </cell>
          <cell r="BZ225" t="str">
            <v/>
          </cell>
        </row>
        <row r="226">
          <cell r="R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BD226" t="str">
            <v/>
          </cell>
          <cell r="BZ226" t="str">
            <v/>
          </cell>
        </row>
        <row r="227">
          <cell r="R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BD227" t="str">
            <v/>
          </cell>
          <cell r="BZ227" t="str">
            <v/>
          </cell>
        </row>
        <row r="228">
          <cell r="R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BD228" t="str">
            <v/>
          </cell>
          <cell r="BZ228" t="str">
            <v/>
          </cell>
        </row>
        <row r="229">
          <cell r="R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BD229" t="str">
            <v/>
          </cell>
          <cell r="BZ229" t="str">
            <v/>
          </cell>
        </row>
        <row r="230">
          <cell r="R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BD230" t="str">
            <v/>
          </cell>
          <cell r="BZ230" t="str">
            <v/>
          </cell>
        </row>
        <row r="231">
          <cell r="R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BD231" t="str">
            <v/>
          </cell>
          <cell r="BZ231" t="str">
            <v/>
          </cell>
        </row>
        <row r="232">
          <cell r="R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BD232" t="str">
            <v/>
          </cell>
          <cell r="BZ232" t="str">
            <v/>
          </cell>
        </row>
        <row r="233">
          <cell r="R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BD233" t="str">
            <v/>
          </cell>
          <cell r="BZ233" t="str">
            <v/>
          </cell>
        </row>
        <row r="234">
          <cell r="R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BD234" t="str">
            <v/>
          </cell>
          <cell r="BZ234" t="str">
            <v/>
          </cell>
        </row>
        <row r="235">
          <cell r="R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BD235" t="str">
            <v/>
          </cell>
          <cell r="BZ235" t="str">
            <v/>
          </cell>
        </row>
        <row r="236">
          <cell r="R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BD236" t="str">
            <v/>
          </cell>
          <cell r="BZ236" t="str">
            <v/>
          </cell>
        </row>
        <row r="237">
          <cell r="R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BD237" t="str">
            <v/>
          </cell>
          <cell r="BZ237" t="str">
            <v/>
          </cell>
        </row>
        <row r="238">
          <cell r="R238" t="str">
            <v/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BD238" t="str">
            <v/>
          </cell>
          <cell r="BZ238" t="str">
            <v/>
          </cell>
        </row>
        <row r="239">
          <cell r="F239" t="str">
            <v>Chữ màu đỏ làm chuyên đề </v>
          </cell>
          <cell r="R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BD239" t="str">
            <v/>
          </cell>
          <cell r="BZ239" t="str">
            <v/>
          </cell>
        </row>
        <row r="240">
          <cell r="F240" t="str">
            <v>Tô màu vàng làm thép </v>
          </cell>
          <cell r="R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BD240" t="str">
            <v/>
          </cell>
          <cell r="BZ240" t="str">
            <v/>
          </cell>
        </row>
        <row r="241">
          <cell r="F241" t="str">
            <v>Tô màu cam làm 25% QL</v>
          </cell>
          <cell r="R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BD241" t="str">
            <v/>
          </cell>
          <cell r="BZ241" t="str">
            <v/>
          </cell>
        </row>
        <row r="242">
          <cell r="R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BD242" t="str">
            <v/>
          </cell>
          <cell r="BZ242" t="str">
            <v/>
          </cell>
        </row>
        <row r="243">
          <cell r="R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BD243" t="str">
            <v/>
          </cell>
          <cell r="BZ243" t="str">
            <v/>
          </cell>
        </row>
        <row r="244">
          <cell r="R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BD244" t="str">
            <v/>
          </cell>
          <cell r="BZ244" t="str">
            <v/>
          </cell>
        </row>
        <row r="245">
          <cell r="R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BD245" t="str">
            <v/>
          </cell>
          <cell r="BZ245" t="str">
            <v/>
          </cell>
        </row>
        <row r="246">
          <cell r="R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BD246" t="str">
            <v/>
          </cell>
          <cell r="BZ246" t="str">
            <v/>
          </cell>
        </row>
        <row r="247">
          <cell r="R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BD247" t="str">
            <v/>
          </cell>
          <cell r="BZ247" t="str">
            <v/>
          </cell>
        </row>
        <row r="248">
          <cell r="R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BD248" t="str">
            <v/>
          </cell>
          <cell r="BZ248" t="str">
            <v/>
          </cell>
        </row>
        <row r="249">
          <cell r="R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BD249" t="str">
            <v/>
          </cell>
          <cell r="BZ249" t="str">
            <v/>
          </cell>
        </row>
        <row r="250">
          <cell r="R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BD250" t="str">
            <v/>
          </cell>
          <cell r="BZ250" t="str">
            <v/>
          </cell>
        </row>
        <row r="251">
          <cell r="R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BD251" t="str">
            <v/>
          </cell>
          <cell r="BZ251" t="str">
            <v/>
          </cell>
        </row>
        <row r="252">
          <cell r="R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BD252" t="str">
            <v/>
          </cell>
          <cell r="BZ252" t="str">
            <v/>
          </cell>
        </row>
        <row r="253">
          <cell r="R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BD253" t="str">
            <v/>
          </cell>
          <cell r="BZ253" t="str">
            <v/>
          </cell>
        </row>
        <row r="254">
          <cell r="R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BD254" t="str">
            <v/>
          </cell>
          <cell r="BZ254" t="str">
            <v/>
          </cell>
        </row>
        <row r="255">
          <cell r="R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BD255" t="str">
            <v/>
          </cell>
          <cell r="BZ255" t="str">
            <v/>
          </cell>
        </row>
        <row r="256">
          <cell r="R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BD256" t="str">
            <v/>
          </cell>
          <cell r="BZ256" t="str">
            <v/>
          </cell>
        </row>
        <row r="257">
          <cell r="R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BD257" t="str">
            <v/>
          </cell>
          <cell r="BZ257" t="str">
            <v/>
          </cell>
        </row>
        <row r="258">
          <cell r="R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BD258" t="str">
            <v/>
          </cell>
          <cell r="BZ258" t="str">
            <v/>
          </cell>
        </row>
        <row r="259">
          <cell r="R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BD259" t="str">
            <v/>
          </cell>
          <cell r="BZ259" t="str">
            <v/>
          </cell>
        </row>
        <row r="260">
          <cell r="R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BD260" t="str">
            <v/>
          </cell>
          <cell r="BZ260" t="str">
            <v/>
          </cell>
        </row>
        <row r="261">
          <cell r="R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BD261" t="str">
            <v/>
          </cell>
          <cell r="BZ261" t="str">
            <v/>
          </cell>
        </row>
        <row r="262">
          <cell r="R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BD262" t="str">
            <v/>
          </cell>
          <cell r="BZ262" t="str">
            <v/>
          </cell>
        </row>
        <row r="263">
          <cell r="R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BD263" t="str">
            <v/>
          </cell>
          <cell r="BZ263" t="str">
            <v/>
          </cell>
        </row>
        <row r="264">
          <cell r="R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BD264" t="str">
            <v/>
          </cell>
          <cell r="BZ264" t="str">
            <v/>
          </cell>
        </row>
        <row r="265">
          <cell r="R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BD265" t="str">
            <v/>
          </cell>
          <cell r="BZ265" t="str">
            <v/>
          </cell>
        </row>
        <row r="266">
          <cell r="R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BD266" t="str">
            <v/>
          </cell>
          <cell r="BZ266" t="str">
            <v/>
          </cell>
        </row>
        <row r="267">
          <cell r="R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BD267" t="str">
            <v/>
          </cell>
          <cell r="BZ267" t="str">
            <v/>
          </cell>
        </row>
        <row r="268">
          <cell r="R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BD268" t="str">
            <v/>
          </cell>
          <cell r="BZ268" t="str">
            <v/>
          </cell>
        </row>
        <row r="269">
          <cell r="R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BD269" t="str">
            <v/>
          </cell>
          <cell r="BZ269" t="str">
            <v/>
          </cell>
        </row>
        <row r="270">
          <cell r="R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BD270" t="str">
            <v/>
          </cell>
          <cell r="BZ270" t="str">
            <v/>
          </cell>
        </row>
        <row r="271">
          <cell r="R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BD271" t="str">
            <v/>
          </cell>
          <cell r="BZ271" t="str">
            <v/>
          </cell>
        </row>
        <row r="272">
          <cell r="R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BD272" t="str">
            <v/>
          </cell>
          <cell r="BZ272" t="str">
            <v/>
          </cell>
        </row>
        <row r="273">
          <cell r="R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BD273" t="str">
            <v/>
          </cell>
          <cell r="BZ273" t="str">
            <v/>
          </cell>
        </row>
        <row r="274">
          <cell r="R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BD274" t="str">
            <v/>
          </cell>
          <cell r="BZ274" t="str">
            <v/>
          </cell>
        </row>
        <row r="275">
          <cell r="R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BD275" t="str">
            <v/>
          </cell>
          <cell r="BZ275" t="str">
            <v/>
          </cell>
        </row>
        <row r="276">
          <cell r="R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BD276" t="str">
            <v/>
          </cell>
          <cell r="BZ276" t="str">
            <v/>
          </cell>
        </row>
        <row r="277">
          <cell r="R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BD277" t="str">
            <v/>
          </cell>
          <cell r="BZ277" t="str">
            <v/>
          </cell>
        </row>
        <row r="278">
          <cell r="R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BD278" t="str">
            <v/>
          </cell>
          <cell r="BZ278" t="str">
            <v/>
          </cell>
        </row>
        <row r="279">
          <cell r="R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BD279" t="str">
            <v/>
          </cell>
          <cell r="BZ279" t="str">
            <v/>
          </cell>
        </row>
        <row r="280">
          <cell r="R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BD280" t="str">
            <v/>
          </cell>
          <cell r="BZ280" t="str">
            <v/>
          </cell>
        </row>
        <row r="281">
          <cell r="R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BD281" t="str">
            <v/>
          </cell>
          <cell r="BZ281" t="str">
            <v/>
          </cell>
        </row>
        <row r="282">
          <cell r="R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BD282" t="str">
            <v/>
          </cell>
          <cell r="BZ282" t="str">
            <v/>
          </cell>
        </row>
        <row r="283">
          <cell r="R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BD283" t="str">
            <v/>
          </cell>
          <cell r="BZ283" t="str">
            <v/>
          </cell>
        </row>
        <row r="284">
          <cell r="R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BD284" t="str">
            <v/>
          </cell>
          <cell r="BZ284" t="str">
            <v/>
          </cell>
        </row>
        <row r="285">
          <cell r="R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BD285" t="str">
            <v/>
          </cell>
          <cell r="BZ285" t="str">
            <v/>
          </cell>
        </row>
        <row r="286">
          <cell r="R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BD286" t="str">
            <v/>
          </cell>
          <cell r="BZ286" t="str">
            <v/>
          </cell>
        </row>
        <row r="287">
          <cell r="R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BD287" t="str">
            <v/>
          </cell>
          <cell r="BZ287" t="str">
            <v/>
          </cell>
        </row>
        <row r="288">
          <cell r="R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BD288" t="str">
            <v/>
          </cell>
          <cell r="BZ288" t="str">
            <v/>
          </cell>
        </row>
        <row r="289">
          <cell r="R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BD289" t="str">
            <v/>
          </cell>
          <cell r="BZ289" t="str">
            <v/>
          </cell>
        </row>
        <row r="290">
          <cell r="R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BD290" t="str">
            <v/>
          </cell>
          <cell r="BZ290" t="str">
            <v/>
          </cell>
        </row>
        <row r="291">
          <cell r="R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BD291" t="str">
            <v/>
          </cell>
          <cell r="BZ291" t="str">
            <v/>
          </cell>
        </row>
        <row r="292">
          <cell r="R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BD292" t="str">
            <v/>
          </cell>
          <cell r="BZ292" t="str">
            <v/>
          </cell>
        </row>
        <row r="293">
          <cell r="R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BD293" t="str">
            <v/>
          </cell>
          <cell r="BZ293" t="str">
            <v/>
          </cell>
        </row>
        <row r="294">
          <cell r="R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BD294" t="str">
            <v/>
          </cell>
          <cell r="BZ294" t="str">
            <v/>
          </cell>
        </row>
        <row r="295">
          <cell r="R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BD295" t="str">
            <v/>
          </cell>
          <cell r="BZ295" t="str">
            <v/>
          </cell>
        </row>
        <row r="296">
          <cell r="R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BD296" t="str">
            <v/>
          </cell>
          <cell r="BZ296" t="str">
            <v/>
          </cell>
        </row>
        <row r="297">
          <cell r="R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BD297" t="str">
            <v/>
          </cell>
          <cell r="BZ297" t="str">
            <v/>
          </cell>
        </row>
        <row r="298">
          <cell r="R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BD298" t="str">
            <v/>
          </cell>
          <cell r="BZ298" t="str">
            <v/>
          </cell>
        </row>
        <row r="299">
          <cell r="R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BD299" t="str">
            <v/>
          </cell>
          <cell r="BZ299" t="str">
            <v/>
          </cell>
        </row>
        <row r="300">
          <cell r="R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BD300" t="str">
            <v/>
          </cell>
          <cell r="BZ300" t="str">
            <v/>
          </cell>
        </row>
        <row r="301">
          <cell r="R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BD301" t="str">
            <v/>
          </cell>
          <cell r="BZ301" t="str">
            <v/>
          </cell>
        </row>
        <row r="302">
          <cell r="R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BD302" t="str">
            <v/>
          </cell>
          <cell r="BZ302" t="str">
            <v/>
          </cell>
        </row>
        <row r="303">
          <cell r="R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 t="str">
            <v/>
          </cell>
          <cell r="BD303" t="str">
            <v/>
          </cell>
          <cell r="BZ303" t="str">
            <v/>
          </cell>
        </row>
        <row r="304">
          <cell r="R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BD304" t="str">
            <v/>
          </cell>
          <cell r="BZ304" t="str">
            <v/>
          </cell>
        </row>
        <row r="305">
          <cell r="R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BD305" t="str">
            <v/>
          </cell>
          <cell r="BZ305" t="str">
            <v/>
          </cell>
        </row>
        <row r="306">
          <cell r="R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BD306" t="str">
            <v/>
          </cell>
          <cell r="BZ306" t="str">
            <v/>
          </cell>
        </row>
        <row r="307">
          <cell r="R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BD307" t="str">
            <v/>
          </cell>
          <cell r="BZ307" t="str">
            <v/>
          </cell>
        </row>
        <row r="308">
          <cell r="R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BD308" t="str">
            <v/>
          </cell>
          <cell r="BZ308" t="str">
            <v/>
          </cell>
        </row>
        <row r="309">
          <cell r="R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BD309" t="str">
            <v/>
          </cell>
          <cell r="BZ309" t="str">
            <v/>
          </cell>
        </row>
        <row r="310">
          <cell r="R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BD310" t="str">
            <v/>
          </cell>
          <cell r="BZ310" t="str">
            <v/>
          </cell>
        </row>
        <row r="311">
          <cell r="R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BD311" t="str">
            <v/>
          </cell>
          <cell r="BZ311" t="str">
            <v/>
          </cell>
        </row>
        <row r="312">
          <cell r="R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BD312" t="str">
            <v/>
          </cell>
          <cell r="BZ312" t="str">
            <v/>
          </cell>
        </row>
        <row r="313">
          <cell r="R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 t="str">
            <v/>
          </cell>
          <cell r="BD313" t="str">
            <v/>
          </cell>
          <cell r="BZ313" t="str">
            <v/>
          </cell>
        </row>
        <row r="314">
          <cell r="R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 t="str">
            <v/>
          </cell>
          <cell r="BD314" t="str">
            <v/>
          </cell>
          <cell r="BZ314" t="str">
            <v/>
          </cell>
        </row>
        <row r="315">
          <cell r="R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BD315" t="str">
            <v/>
          </cell>
          <cell r="BZ315" t="str">
            <v/>
          </cell>
        </row>
        <row r="316">
          <cell r="R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BD316" t="str">
            <v/>
          </cell>
          <cell r="BZ316" t="str">
            <v/>
          </cell>
        </row>
        <row r="317">
          <cell r="R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BD317" t="str">
            <v/>
          </cell>
          <cell r="BZ317" t="str">
            <v/>
          </cell>
        </row>
        <row r="318">
          <cell r="R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 t="str">
            <v/>
          </cell>
          <cell r="BD318" t="str">
            <v/>
          </cell>
          <cell r="BZ318" t="str">
            <v/>
          </cell>
        </row>
        <row r="319">
          <cell r="R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BD319" t="str">
            <v/>
          </cell>
          <cell r="BZ319" t="str">
            <v/>
          </cell>
        </row>
        <row r="320">
          <cell r="R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BD320" t="str">
            <v/>
          </cell>
          <cell r="BZ320" t="str">
            <v/>
          </cell>
        </row>
        <row r="321">
          <cell r="R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BD321" t="str">
            <v/>
          </cell>
          <cell r="BZ321" t="str">
            <v/>
          </cell>
        </row>
        <row r="322">
          <cell r="R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BD322" t="str">
            <v/>
          </cell>
          <cell r="BZ322" t="str">
            <v/>
          </cell>
        </row>
        <row r="323">
          <cell r="R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BD323" t="str">
            <v/>
          </cell>
          <cell r="BZ323" t="str">
            <v/>
          </cell>
        </row>
        <row r="324">
          <cell r="R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BD324" t="str">
            <v/>
          </cell>
          <cell r="BZ324" t="str">
            <v/>
          </cell>
        </row>
        <row r="325">
          <cell r="R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BD325" t="str">
            <v/>
          </cell>
          <cell r="BZ325" t="str">
            <v/>
          </cell>
        </row>
        <row r="326">
          <cell r="R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BD326" t="str">
            <v/>
          </cell>
          <cell r="BZ326" t="str">
            <v/>
          </cell>
        </row>
        <row r="327">
          <cell r="R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 t="str">
            <v/>
          </cell>
          <cell r="BD327" t="str">
            <v/>
          </cell>
          <cell r="BZ327" t="str">
            <v/>
          </cell>
        </row>
        <row r="328">
          <cell r="R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BD328" t="str">
            <v/>
          </cell>
          <cell r="BZ328" t="str">
            <v/>
          </cell>
        </row>
        <row r="329">
          <cell r="R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BD329" t="str">
            <v/>
          </cell>
          <cell r="BZ329" t="str">
            <v/>
          </cell>
        </row>
        <row r="330"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BD330" t="str">
            <v/>
          </cell>
          <cell r="BZ330" t="str">
            <v/>
          </cell>
        </row>
        <row r="331"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BD331" t="str">
            <v/>
          </cell>
          <cell r="BZ331" t="str">
            <v/>
          </cell>
        </row>
        <row r="332"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BD332" t="str">
            <v/>
          </cell>
          <cell r="BZ332" t="str">
            <v/>
          </cell>
        </row>
        <row r="333"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BD333" t="str">
            <v/>
          </cell>
          <cell r="BZ333" t="str">
            <v/>
          </cell>
        </row>
        <row r="334"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BD334" t="str">
            <v/>
          </cell>
          <cell r="BZ334" t="str">
            <v/>
          </cell>
        </row>
        <row r="335"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BD335" t="str">
            <v/>
          </cell>
          <cell r="BZ335" t="str">
            <v/>
          </cell>
        </row>
        <row r="336"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BD336" t="str">
            <v/>
          </cell>
          <cell r="BZ336" t="str">
            <v/>
          </cell>
        </row>
        <row r="337"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BD337" t="str">
            <v/>
          </cell>
          <cell r="BZ337" t="str">
            <v/>
          </cell>
        </row>
        <row r="338"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BD338" t="str">
            <v/>
          </cell>
          <cell r="BZ338" t="str">
            <v/>
          </cell>
        </row>
        <row r="339"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BD339" t="str">
            <v/>
          </cell>
          <cell r="BZ339" t="str">
            <v/>
          </cell>
        </row>
        <row r="340"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BD340" t="str">
            <v/>
          </cell>
          <cell r="BZ340" t="str">
            <v/>
          </cell>
        </row>
        <row r="341"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BD341" t="str">
            <v/>
          </cell>
          <cell r="BZ341" t="str">
            <v/>
          </cell>
        </row>
        <row r="342">
          <cell r="AA342" t="str">
            <v/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BD342" t="str">
            <v/>
          </cell>
          <cell r="BZ342" t="str">
            <v/>
          </cell>
        </row>
        <row r="343"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BD343" t="str">
            <v/>
          </cell>
          <cell r="BZ343" t="str">
            <v/>
          </cell>
        </row>
        <row r="344"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BD344" t="str">
            <v/>
          </cell>
          <cell r="BZ344" t="str">
            <v/>
          </cell>
        </row>
        <row r="345"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BD345" t="str">
            <v/>
          </cell>
          <cell r="BZ345" t="str">
            <v/>
          </cell>
        </row>
        <row r="346"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BD346" t="str">
            <v/>
          </cell>
          <cell r="BZ346" t="str">
            <v/>
          </cell>
        </row>
        <row r="347"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 t="str">
            <v/>
          </cell>
          <cell r="BD347" t="str">
            <v/>
          </cell>
          <cell r="BZ347" t="str">
            <v/>
          </cell>
        </row>
        <row r="348"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BD348" t="str">
            <v/>
          </cell>
          <cell r="BZ348" t="str">
            <v/>
          </cell>
        </row>
        <row r="349"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BD349" t="str">
            <v/>
          </cell>
          <cell r="BZ349" t="str">
            <v/>
          </cell>
        </row>
        <row r="350"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BD350" t="str">
            <v/>
          </cell>
          <cell r="BZ350" t="str">
            <v/>
          </cell>
        </row>
        <row r="351"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BD351" t="str">
            <v/>
          </cell>
          <cell r="BZ351" t="str">
            <v/>
          </cell>
        </row>
        <row r="352"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BD352" t="str">
            <v/>
          </cell>
          <cell r="BZ352" t="str">
            <v/>
          </cell>
        </row>
        <row r="353"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BD353" t="str">
            <v/>
          </cell>
          <cell r="BZ353" t="str">
            <v/>
          </cell>
        </row>
        <row r="354"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BD354" t="str">
            <v/>
          </cell>
          <cell r="BZ354" t="str">
            <v/>
          </cell>
        </row>
        <row r="355"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BD355" t="str">
            <v/>
          </cell>
          <cell r="BZ355" t="str">
            <v/>
          </cell>
        </row>
        <row r="356"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BD356" t="str">
            <v/>
          </cell>
          <cell r="BZ356" t="str">
            <v/>
          </cell>
        </row>
        <row r="357"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BD357" t="str">
            <v/>
          </cell>
          <cell r="BZ357" t="str">
            <v/>
          </cell>
        </row>
        <row r="358"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BD358" t="str">
            <v/>
          </cell>
          <cell r="BZ358" t="str">
            <v/>
          </cell>
        </row>
        <row r="359"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BD359" t="str">
            <v/>
          </cell>
          <cell r="BZ359" t="str">
            <v/>
          </cell>
        </row>
        <row r="360"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BD360" t="str">
            <v/>
          </cell>
          <cell r="BZ360" t="str">
            <v/>
          </cell>
        </row>
        <row r="361"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BD361" t="str">
            <v/>
          </cell>
          <cell r="BZ361" t="str">
            <v/>
          </cell>
        </row>
        <row r="362"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BD362" t="str">
            <v/>
          </cell>
          <cell r="BZ362" t="str">
            <v/>
          </cell>
        </row>
        <row r="363"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BD363" t="str">
            <v/>
          </cell>
          <cell r="BZ363" t="str">
            <v/>
          </cell>
        </row>
        <row r="364"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BD364" t="str">
            <v/>
          </cell>
          <cell r="BZ364" t="str">
            <v/>
          </cell>
        </row>
        <row r="365"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 t="str">
            <v/>
          </cell>
          <cell r="BD365" t="str">
            <v/>
          </cell>
          <cell r="BZ365" t="str">
            <v/>
          </cell>
        </row>
        <row r="366"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BD366" t="str">
            <v/>
          </cell>
          <cell r="BZ366" t="str">
            <v/>
          </cell>
        </row>
        <row r="367"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BD367" t="str">
            <v/>
          </cell>
          <cell r="BZ367" t="str">
            <v/>
          </cell>
        </row>
        <row r="368"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BD368" t="str">
            <v/>
          </cell>
          <cell r="BZ368" t="str">
            <v/>
          </cell>
        </row>
        <row r="369"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BD369" t="str">
            <v/>
          </cell>
          <cell r="BZ369" t="str">
            <v/>
          </cell>
        </row>
        <row r="370"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BD370" t="str">
            <v/>
          </cell>
          <cell r="BZ370" t="str">
            <v/>
          </cell>
        </row>
        <row r="371"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BD371" t="str">
            <v/>
          </cell>
          <cell r="BZ371" t="str">
            <v/>
          </cell>
        </row>
        <row r="372"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BD372" t="str">
            <v/>
          </cell>
          <cell r="BZ372" t="str">
            <v/>
          </cell>
        </row>
        <row r="373"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BD373" t="str">
            <v/>
          </cell>
          <cell r="BZ373" t="str">
            <v/>
          </cell>
        </row>
        <row r="374"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BD374" t="str">
            <v/>
          </cell>
          <cell r="BZ374" t="str">
            <v/>
          </cell>
        </row>
        <row r="375"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BD375" t="str">
            <v/>
          </cell>
          <cell r="BZ375" t="str">
            <v/>
          </cell>
        </row>
        <row r="376"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 t="str">
            <v/>
          </cell>
          <cell r="BD376" t="str">
            <v/>
          </cell>
          <cell r="BZ376" t="str">
            <v/>
          </cell>
        </row>
        <row r="377"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BD377" t="str">
            <v/>
          </cell>
          <cell r="BZ377" t="str">
            <v/>
          </cell>
        </row>
        <row r="378"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BD378" t="str">
            <v/>
          </cell>
          <cell r="BZ378" t="str">
            <v/>
          </cell>
        </row>
        <row r="379"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BD379" t="str">
            <v/>
          </cell>
          <cell r="BZ379" t="str">
            <v/>
          </cell>
        </row>
        <row r="380"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 t="str">
            <v/>
          </cell>
          <cell r="BD380" t="str">
            <v/>
          </cell>
          <cell r="BZ380" t="str">
            <v/>
          </cell>
        </row>
        <row r="381">
          <cell r="AA381" t="str">
            <v/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 t="str">
            <v/>
          </cell>
          <cell r="BD381" t="str">
            <v/>
          </cell>
          <cell r="BZ381" t="str">
            <v/>
          </cell>
        </row>
        <row r="382"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BD382" t="str">
            <v/>
          </cell>
          <cell r="BZ382" t="str">
            <v/>
          </cell>
        </row>
        <row r="383"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BD383" t="str">
            <v/>
          </cell>
          <cell r="BZ383" t="str">
            <v/>
          </cell>
        </row>
        <row r="384">
          <cell r="AA384" t="str">
            <v/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BD384" t="str">
            <v/>
          </cell>
          <cell r="BZ384" t="str">
            <v/>
          </cell>
        </row>
        <row r="385"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BD385" t="str">
            <v/>
          </cell>
          <cell r="BZ385" t="str">
            <v/>
          </cell>
        </row>
        <row r="386">
          <cell r="AA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BD386" t="str">
            <v/>
          </cell>
          <cell r="BZ386" t="str">
            <v/>
          </cell>
        </row>
        <row r="387"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BD387" t="str">
            <v/>
          </cell>
          <cell r="BZ387" t="str">
            <v/>
          </cell>
        </row>
        <row r="388"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BD388" t="str">
            <v/>
          </cell>
          <cell r="BZ388" t="str">
            <v/>
          </cell>
        </row>
        <row r="389"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BD389" t="str">
            <v/>
          </cell>
          <cell r="BZ389" t="str">
            <v/>
          </cell>
        </row>
        <row r="390"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BD390" t="str">
            <v/>
          </cell>
          <cell r="BZ390" t="str">
            <v/>
          </cell>
        </row>
        <row r="391"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BD391" t="str">
            <v/>
          </cell>
          <cell r="BZ391" t="str">
            <v/>
          </cell>
        </row>
        <row r="392"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BD392" t="str">
            <v/>
          </cell>
          <cell r="BZ392" t="str">
            <v/>
          </cell>
        </row>
        <row r="393"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BD393" t="str">
            <v/>
          </cell>
          <cell r="BZ393" t="str">
            <v/>
          </cell>
        </row>
        <row r="394"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BD394" t="str">
            <v/>
          </cell>
          <cell r="BZ394" t="str">
            <v/>
          </cell>
        </row>
        <row r="395"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BD395" t="str">
            <v/>
          </cell>
          <cell r="BZ395" t="str">
            <v/>
          </cell>
        </row>
        <row r="396"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BD396" t="str">
            <v/>
          </cell>
          <cell r="BZ396" t="str">
            <v/>
          </cell>
        </row>
        <row r="397"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 t="str">
            <v/>
          </cell>
          <cell r="BD397" t="str">
            <v/>
          </cell>
          <cell r="BZ397" t="str">
            <v/>
          </cell>
        </row>
        <row r="398"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BD398" t="str">
            <v/>
          </cell>
          <cell r="BZ398" t="str">
            <v/>
          </cell>
        </row>
        <row r="399">
          <cell r="AA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BD399" t="str">
            <v/>
          </cell>
          <cell r="BZ399" t="str">
            <v/>
          </cell>
        </row>
        <row r="400"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BD400" t="str">
            <v/>
          </cell>
          <cell r="BZ400" t="str">
            <v/>
          </cell>
        </row>
        <row r="401"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BD401" t="str">
            <v/>
          </cell>
          <cell r="BZ401" t="str">
            <v/>
          </cell>
        </row>
        <row r="402"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 t="str">
            <v/>
          </cell>
          <cell r="BD402" t="str">
            <v/>
          </cell>
          <cell r="BZ402" t="str">
            <v/>
          </cell>
        </row>
        <row r="403"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BD403" t="str">
            <v/>
          </cell>
          <cell r="BZ403" t="str">
            <v/>
          </cell>
        </row>
        <row r="404"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BD404" t="str">
            <v/>
          </cell>
          <cell r="BZ404" t="str">
            <v/>
          </cell>
        </row>
        <row r="405">
          <cell r="AA405" t="str">
            <v/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 t="str">
            <v/>
          </cell>
          <cell r="BD405" t="str">
            <v/>
          </cell>
          <cell r="BZ405" t="str">
            <v/>
          </cell>
        </row>
        <row r="406">
          <cell r="R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BD406" t="str">
            <v/>
          </cell>
          <cell r="BZ406" t="str">
            <v/>
          </cell>
        </row>
        <row r="407">
          <cell r="R407" t="str">
            <v/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BD407" t="str">
            <v/>
          </cell>
          <cell r="BZ407" t="str">
            <v/>
          </cell>
        </row>
        <row r="408">
          <cell r="R408" t="str">
            <v/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BD408" t="str">
            <v/>
          </cell>
          <cell r="BZ408" t="str">
            <v/>
          </cell>
        </row>
        <row r="409">
          <cell r="R409" t="str">
            <v/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BD409" t="str">
            <v/>
          </cell>
          <cell r="BZ409" t="str">
            <v/>
          </cell>
        </row>
        <row r="410">
          <cell r="R410" t="str">
            <v/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BD410" t="str">
            <v/>
          </cell>
          <cell r="BZ410" t="str">
            <v/>
          </cell>
        </row>
        <row r="411">
          <cell r="R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BD411" t="str">
            <v/>
          </cell>
          <cell r="BZ411" t="str">
            <v/>
          </cell>
        </row>
        <row r="412">
          <cell r="R412" t="str">
            <v/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BD412" t="str">
            <v/>
          </cell>
          <cell r="BZ412" t="str">
            <v/>
          </cell>
        </row>
        <row r="413">
          <cell r="R413" t="str">
            <v/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BD413" t="str">
            <v/>
          </cell>
          <cell r="BZ413" t="str">
            <v/>
          </cell>
        </row>
        <row r="414">
          <cell r="R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 t="str">
            <v/>
          </cell>
          <cell r="BD414" t="str">
            <v/>
          </cell>
          <cell r="BZ414" t="str">
            <v/>
          </cell>
        </row>
        <row r="415">
          <cell r="R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BD415" t="str">
            <v/>
          </cell>
          <cell r="BZ415" t="str">
            <v/>
          </cell>
        </row>
        <row r="416">
          <cell r="R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BD416" t="str">
            <v/>
          </cell>
          <cell r="BZ416" t="str">
            <v/>
          </cell>
        </row>
        <row r="417">
          <cell r="R417" t="str">
            <v/>
          </cell>
          <cell r="AA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 t="str">
            <v/>
          </cell>
          <cell r="BD417" t="str">
            <v/>
          </cell>
          <cell r="BZ417" t="str">
            <v/>
          </cell>
        </row>
        <row r="418">
          <cell r="R418" t="str">
            <v/>
          </cell>
          <cell r="AA418" t="str">
            <v/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 t="str">
            <v/>
          </cell>
          <cell r="BD418" t="str">
            <v/>
          </cell>
          <cell r="BZ418" t="str">
            <v/>
          </cell>
        </row>
        <row r="419">
          <cell r="R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BD419" t="str">
            <v/>
          </cell>
          <cell r="BZ419" t="str">
            <v/>
          </cell>
        </row>
        <row r="420">
          <cell r="R420" t="str">
            <v/>
          </cell>
          <cell r="AA420" t="str">
            <v/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 t="str">
            <v/>
          </cell>
          <cell r="BD420" t="str">
            <v/>
          </cell>
          <cell r="BZ420" t="str">
            <v/>
          </cell>
        </row>
        <row r="421">
          <cell r="R421" t="str">
            <v/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BD421" t="str">
            <v/>
          </cell>
          <cell r="BZ421" t="str">
            <v/>
          </cell>
        </row>
        <row r="422">
          <cell r="R422" t="str">
            <v/>
          </cell>
          <cell r="AA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BD422" t="str">
            <v/>
          </cell>
          <cell r="BZ422" t="str">
            <v/>
          </cell>
        </row>
        <row r="423">
          <cell r="R423" t="str">
            <v/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BD423" t="str">
            <v/>
          </cell>
          <cell r="BZ423" t="str">
            <v/>
          </cell>
        </row>
        <row r="424">
          <cell r="R424" t="str">
            <v/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BD424" t="str">
            <v/>
          </cell>
          <cell r="BZ424" t="str">
            <v/>
          </cell>
        </row>
        <row r="425">
          <cell r="R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BD425" t="str">
            <v/>
          </cell>
          <cell r="BZ425" t="str">
            <v/>
          </cell>
        </row>
        <row r="426">
          <cell r="R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BD426" t="str">
            <v/>
          </cell>
          <cell r="BZ426" t="str">
            <v/>
          </cell>
        </row>
        <row r="427">
          <cell r="R427" t="str">
            <v/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BD427" t="str">
            <v/>
          </cell>
          <cell r="BZ427" t="str">
            <v/>
          </cell>
        </row>
        <row r="428">
          <cell r="R428" t="str">
            <v/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BD428" t="str">
            <v/>
          </cell>
          <cell r="BZ428" t="str">
            <v/>
          </cell>
        </row>
        <row r="429">
          <cell r="R429" t="str">
            <v/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BD429" t="str">
            <v/>
          </cell>
          <cell r="BZ429" t="str">
            <v/>
          </cell>
        </row>
        <row r="430">
          <cell r="R430" t="str">
            <v/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BD430" t="str">
            <v/>
          </cell>
          <cell r="BZ430" t="str">
            <v/>
          </cell>
        </row>
        <row r="431">
          <cell r="R431" t="str">
            <v/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BD431" t="str">
            <v/>
          </cell>
          <cell r="BZ431" t="str">
            <v/>
          </cell>
        </row>
        <row r="432">
          <cell r="R432" t="str">
            <v/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BD432" t="str">
            <v/>
          </cell>
          <cell r="BZ432" t="str">
            <v/>
          </cell>
        </row>
        <row r="433">
          <cell r="R433" t="str">
            <v/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BD433" t="str">
            <v/>
          </cell>
          <cell r="BZ433" t="str">
            <v/>
          </cell>
        </row>
        <row r="434">
          <cell r="R434" t="str">
            <v/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BD434" t="str">
            <v/>
          </cell>
          <cell r="BZ434" t="str">
            <v/>
          </cell>
        </row>
        <row r="435"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BD435" t="str">
            <v/>
          </cell>
          <cell r="BZ435" t="str">
            <v/>
          </cell>
        </row>
        <row r="436"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BD436" t="str">
            <v/>
          </cell>
          <cell r="BZ436" t="str">
            <v/>
          </cell>
        </row>
        <row r="437"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BD437" t="str">
            <v/>
          </cell>
          <cell r="BZ437" t="str">
            <v/>
          </cell>
        </row>
        <row r="438"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BD438" t="str">
            <v/>
          </cell>
          <cell r="BZ438" t="str">
            <v/>
          </cell>
        </row>
        <row r="439"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BD439" t="str">
            <v/>
          </cell>
          <cell r="BZ439" t="str">
            <v/>
          </cell>
        </row>
        <row r="440"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BD440" t="str">
            <v/>
          </cell>
          <cell r="BZ440" t="str">
            <v/>
          </cell>
        </row>
        <row r="441"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BD441" t="str">
            <v/>
          </cell>
          <cell r="BZ441" t="str">
            <v/>
          </cell>
        </row>
        <row r="442"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BD442" t="str">
            <v/>
          </cell>
          <cell r="BZ442" t="str">
            <v/>
          </cell>
        </row>
        <row r="443"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BD443" t="str">
            <v/>
          </cell>
          <cell r="BZ443" t="str">
            <v/>
          </cell>
        </row>
        <row r="444"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BD444" t="str">
            <v/>
          </cell>
          <cell r="BZ444" t="str">
            <v/>
          </cell>
        </row>
        <row r="445"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BD445" t="str">
            <v/>
          </cell>
          <cell r="BZ445" t="str">
            <v/>
          </cell>
        </row>
        <row r="446"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BD446" t="str">
            <v/>
          </cell>
          <cell r="BZ446" t="str">
            <v/>
          </cell>
        </row>
        <row r="447"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BD447" t="str">
            <v/>
          </cell>
          <cell r="BZ447" t="str">
            <v/>
          </cell>
        </row>
        <row r="448"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BD448" t="str">
            <v/>
          </cell>
          <cell r="BZ448" t="str">
            <v/>
          </cell>
        </row>
        <row r="449"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BD449" t="str">
            <v/>
          </cell>
          <cell r="BZ449" t="str">
            <v/>
          </cell>
        </row>
        <row r="450"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BD450" t="str">
            <v/>
          </cell>
          <cell r="BZ450" t="str">
            <v/>
          </cell>
        </row>
        <row r="451"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BD451" t="str">
            <v/>
          </cell>
          <cell r="BZ451" t="str">
            <v/>
          </cell>
        </row>
        <row r="452"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BD452" t="str">
            <v/>
          </cell>
          <cell r="BZ452" t="str">
            <v/>
          </cell>
        </row>
        <row r="453"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BD453" t="str">
            <v/>
          </cell>
          <cell r="BZ453" t="str">
            <v/>
          </cell>
        </row>
        <row r="454"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BD454" t="str">
            <v/>
          </cell>
          <cell r="BZ454" t="str">
            <v/>
          </cell>
        </row>
        <row r="455"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BD455" t="str">
            <v/>
          </cell>
          <cell r="BZ455" t="str">
            <v/>
          </cell>
        </row>
        <row r="456"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BD456" t="str">
            <v/>
          </cell>
          <cell r="BZ456" t="str">
            <v/>
          </cell>
        </row>
        <row r="457"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BD457" t="str">
            <v/>
          </cell>
          <cell r="BZ457" t="str">
            <v/>
          </cell>
        </row>
        <row r="458"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BD458" t="str">
            <v/>
          </cell>
          <cell r="BZ458" t="str">
            <v/>
          </cell>
        </row>
        <row r="459"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BD459" t="str">
            <v/>
          </cell>
          <cell r="BZ459" t="str">
            <v/>
          </cell>
        </row>
        <row r="460"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BD460" t="str">
            <v/>
          </cell>
          <cell r="BZ460" t="str">
            <v/>
          </cell>
        </row>
        <row r="461"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BD461" t="str">
            <v/>
          </cell>
          <cell r="BZ461" t="str">
            <v/>
          </cell>
        </row>
        <row r="462"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BD462" t="str">
            <v/>
          </cell>
          <cell r="BZ462" t="str">
            <v/>
          </cell>
        </row>
        <row r="463"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BD463" t="str">
            <v/>
          </cell>
          <cell r="BZ463" t="str">
            <v/>
          </cell>
        </row>
        <row r="464"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BD464" t="str">
            <v/>
          </cell>
          <cell r="BZ464" t="str">
            <v/>
          </cell>
        </row>
        <row r="465"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BD465" t="str">
            <v/>
          </cell>
          <cell r="BZ465" t="str">
            <v/>
          </cell>
        </row>
        <row r="466"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BD466" t="str">
            <v/>
          </cell>
          <cell r="BZ466" t="str">
            <v/>
          </cell>
        </row>
        <row r="467"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BD467" t="str">
            <v/>
          </cell>
          <cell r="BZ467" t="str">
            <v/>
          </cell>
        </row>
        <row r="468"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BD468" t="str">
            <v/>
          </cell>
          <cell r="BZ468" t="str">
            <v/>
          </cell>
        </row>
        <row r="469"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BD469" t="str">
            <v/>
          </cell>
          <cell r="BZ469" t="str">
            <v/>
          </cell>
        </row>
        <row r="470"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BD470" t="str">
            <v/>
          </cell>
          <cell r="BZ470" t="str">
            <v/>
          </cell>
        </row>
        <row r="471"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BD471" t="str">
            <v/>
          </cell>
          <cell r="BZ471" t="str">
            <v/>
          </cell>
        </row>
        <row r="472"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BD472" t="str">
            <v/>
          </cell>
          <cell r="BZ472" t="str">
            <v/>
          </cell>
        </row>
        <row r="473"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BD473" t="str">
            <v/>
          </cell>
          <cell r="BZ473" t="str">
            <v/>
          </cell>
        </row>
        <row r="474"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BD474" t="str">
            <v/>
          </cell>
          <cell r="BZ474" t="str">
            <v/>
          </cell>
        </row>
        <row r="475"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BD475" t="str">
            <v/>
          </cell>
          <cell r="BZ475" t="str">
            <v/>
          </cell>
        </row>
        <row r="476"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BD476" t="str">
            <v/>
          </cell>
          <cell r="BZ476" t="str">
            <v/>
          </cell>
        </row>
        <row r="477"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BD477" t="str">
            <v/>
          </cell>
          <cell r="BZ477" t="str">
            <v/>
          </cell>
        </row>
        <row r="478"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BD478" t="str">
            <v/>
          </cell>
          <cell r="BZ478" t="str">
            <v/>
          </cell>
        </row>
        <row r="479"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BD479" t="str">
            <v/>
          </cell>
          <cell r="BZ479" t="str">
            <v/>
          </cell>
        </row>
        <row r="480"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BD480" t="str">
            <v/>
          </cell>
          <cell r="BZ480" t="str">
            <v/>
          </cell>
        </row>
        <row r="481"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BD481" t="str">
            <v/>
          </cell>
          <cell r="BZ481" t="str">
            <v/>
          </cell>
        </row>
        <row r="482">
          <cell r="AA482" t="str">
            <v/>
          </cell>
          <cell r="AB482" t="str">
            <v/>
          </cell>
          <cell r="AC482" t="str">
            <v/>
          </cell>
          <cell r="AD482" t="str">
            <v/>
          </cell>
          <cell r="AE482" t="str">
            <v/>
          </cell>
          <cell r="AF482" t="str">
            <v/>
          </cell>
          <cell r="AG482" t="str">
            <v/>
          </cell>
          <cell r="BD482" t="str">
            <v/>
          </cell>
          <cell r="BZ482" t="str">
            <v/>
          </cell>
        </row>
        <row r="483">
          <cell r="AA483" t="str">
            <v/>
          </cell>
          <cell r="AB483" t="str">
            <v/>
          </cell>
          <cell r="AC483" t="str">
            <v/>
          </cell>
          <cell r="AD483" t="str">
            <v/>
          </cell>
          <cell r="AE483" t="str">
            <v/>
          </cell>
          <cell r="AF483" t="str">
            <v/>
          </cell>
          <cell r="AG483" t="str">
            <v/>
          </cell>
          <cell r="BD483" t="str">
            <v/>
          </cell>
          <cell r="BZ483" t="str">
            <v/>
          </cell>
        </row>
        <row r="484"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BD484" t="str">
            <v/>
          </cell>
          <cell r="BZ484" t="str">
            <v/>
          </cell>
        </row>
        <row r="485"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BD485" t="str">
            <v/>
          </cell>
          <cell r="BZ485" t="str">
            <v/>
          </cell>
        </row>
        <row r="486"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BD486" t="str">
            <v/>
          </cell>
          <cell r="BZ486" t="str">
            <v/>
          </cell>
        </row>
        <row r="487"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BD487" t="str">
            <v/>
          </cell>
          <cell r="BZ487" t="str">
            <v/>
          </cell>
        </row>
        <row r="488"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BD488" t="str">
            <v/>
          </cell>
          <cell r="BZ488" t="str">
            <v/>
          </cell>
        </row>
        <row r="489">
          <cell r="AA489" t="str">
            <v/>
          </cell>
          <cell r="AB489" t="str">
            <v/>
          </cell>
          <cell r="AC489" t="str">
            <v/>
          </cell>
          <cell r="AD489" t="str">
            <v/>
          </cell>
          <cell r="AE489" t="str">
            <v/>
          </cell>
          <cell r="AF489" t="str">
            <v/>
          </cell>
          <cell r="AG489" t="str">
            <v/>
          </cell>
          <cell r="BD489" t="str">
            <v/>
          </cell>
          <cell r="BZ489" t="str">
            <v/>
          </cell>
        </row>
        <row r="490">
          <cell r="AA490" t="str">
            <v/>
          </cell>
          <cell r="AB490" t="str">
            <v/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BD490" t="str">
            <v/>
          </cell>
          <cell r="BZ490" t="str">
            <v/>
          </cell>
        </row>
        <row r="491"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BD491" t="str">
            <v/>
          </cell>
          <cell r="BZ491" t="str">
            <v/>
          </cell>
        </row>
        <row r="492">
          <cell r="AA492" t="str">
            <v/>
          </cell>
          <cell r="AB492" t="str">
            <v/>
          </cell>
          <cell r="AC492" t="str">
            <v/>
          </cell>
          <cell r="AD492" t="str">
            <v/>
          </cell>
          <cell r="AE492" t="str">
            <v/>
          </cell>
          <cell r="AF492" t="str">
            <v/>
          </cell>
          <cell r="AG492" t="str">
            <v/>
          </cell>
          <cell r="BD492" t="str">
            <v/>
          </cell>
          <cell r="BZ492" t="str">
            <v/>
          </cell>
        </row>
        <row r="493">
          <cell r="AA493" t="str">
            <v/>
          </cell>
          <cell r="AB493" t="str">
            <v/>
          </cell>
          <cell r="AC493" t="str">
            <v/>
          </cell>
          <cell r="AD493" t="str">
            <v/>
          </cell>
          <cell r="AE493" t="str">
            <v/>
          </cell>
          <cell r="AF493" t="str">
            <v/>
          </cell>
          <cell r="AG493" t="str">
            <v/>
          </cell>
          <cell r="BD493" t="str">
            <v/>
          </cell>
          <cell r="BZ493" t="str">
            <v/>
          </cell>
        </row>
        <row r="494"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BD494" t="str">
            <v/>
          </cell>
          <cell r="BZ494" t="str">
            <v/>
          </cell>
        </row>
        <row r="495"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BD495" t="str">
            <v/>
          </cell>
          <cell r="BZ495" t="str">
            <v/>
          </cell>
        </row>
        <row r="496">
          <cell r="AA496" t="str">
            <v/>
          </cell>
          <cell r="AB496" t="str">
            <v/>
          </cell>
          <cell r="AC496" t="str">
            <v/>
          </cell>
          <cell r="AD496" t="str">
            <v/>
          </cell>
          <cell r="AE496" t="str">
            <v/>
          </cell>
          <cell r="AF496" t="str">
            <v/>
          </cell>
          <cell r="AG496" t="str">
            <v/>
          </cell>
          <cell r="BD496" t="str">
            <v/>
          </cell>
          <cell r="BZ496" t="str">
            <v/>
          </cell>
        </row>
        <row r="497">
          <cell r="AA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BD497" t="str">
            <v/>
          </cell>
          <cell r="BZ497" t="str">
            <v/>
          </cell>
        </row>
        <row r="498">
          <cell r="AA498" t="str">
            <v/>
          </cell>
          <cell r="AB498" t="str">
            <v/>
          </cell>
          <cell r="AC498" t="str">
            <v/>
          </cell>
          <cell r="AD498" t="str">
            <v/>
          </cell>
          <cell r="AE498" t="str">
            <v/>
          </cell>
          <cell r="AF498" t="str">
            <v/>
          </cell>
          <cell r="AG498" t="str">
            <v/>
          </cell>
          <cell r="BD498" t="str">
            <v/>
          </cell>
          <cell r="BZ498" t="str">
            <v/>
          </cell>
        </row>
        <row r="499"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BD499" t="str">
            <v/>
          </cell>
          <cell r="BZ499" t="str">
            <v/>
          </cell>
        </row>
        <row r="500"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BD500" t="str">
            <v/>
          </cell>
          <cell r="BZ500" t="str">
            <v/>
          </cell>
        </row>
        <row r="501">
          <cell r="AA501" t="str">
            <v/>
          </cell>
          <cell r="AB501" t="str">
            <v/>
          </cell>
          <cell r="AC501" t="str">
            <v/>
          </cell>
          <cell r="AD501" t="str">
            <v/>
          </cell>
          <cell r="AE501" t="str">
            <v/>
          </cell>
          <cell r="AF501" t="str">
            <v/>
          </cell>
          <cell r="AG501" t="str">
            <v/>
          </cell>
          <cell r="BD501" t="str">
            <v/>
          </cell>
          <cell r="BZ501" t="str">
            <v/>
          </cell>
        </row>
        <row r="502">
          <cell r="AA502" t="str">
            <v/>
          </cell>
          <cell r="AB502" t="str">
            <v/>
          </cell>
          <cell r="AC502" t="str">
            <v/>
          </cell>
          <cell r="AD502" t="str">
            <v/>
          </cell>
          <cell r="AE502" t="str">
            <v/>
          </cell>
          <cell r="AF502" t="str">
            <v/>
          </cell>
          <cell r="AG502" t="str">
            <v/>
          </cell>
          <cell r="BD502" t="str">
            <v/>
          </cell>
          <cell r="BZ502" t="str">
            <v/>
          </cell>
        </row>
        <row r="503">
          <cell r="AA503" t="str">
            <v/>
          </cell>
          <cell r="AB503" t="str">
            <v/>
          </cell>
          <cell r="AC503" t="str">
            <v/>
          </cell>
          <cell r="AD503" t="str">
            <v/>
          </cell>
          <cell r="AE503" t="str">
            <v/>
          </cell>
          <cell r="AF503" t="str">
            <v/>
          </cell>
          <cell r="AG503" t="str">
            <v/>
          </cell>
          <cell r="BD503" t="str">
            <v/>
          </cell>
          <cell r="BZ503" t="str">
            <v/>
          </cell>
        </row>
        <row r="504">
          <cell r="AA504" t="str">
            <v/>
          </cell>
          <cell r="AB504" t="str">
            <v/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BD504" t="str">
            <v/>
          </cell>
          <cell r="BZ504" t="str">
            <v/>
          </cell>
        </row>
        <row r="505"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BD505" t="str">
            <v/>
          </cell>
          <cell r="BZ505" t="str">
            <v/>
          </cell>
        </row>
        <row r="506">
          <cell r="AA506" t="str">
            <v/>
          </cell>
          <cell r="AB506" t="str">
            <v/>
          </cell>
          <cell r="AC506" t="str">
            <v/>
          </cell>
          <cell r="AD506" t="str">
            <v/>
          </cell>
          <cell r="AE506" t="str">
            <v/>
          </cell>
          <cell r="AF506" t="str">
            <v/>
          </cell>
          <cell r="AG506" t="str">
            <v/>
          </cell>
          <cell r="BD506" t="str">
            <v/>
          </cell>
          <cell r="BZ506" t="str">
            <v/>
          </cell>
        </row>
        <row r="507"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  <cell r="AF507" t="str">
            <v/>
          </cell>
          <cell r="AG507" t="str">
            <v/>
          </cell>
          <cell r="BD507" t="str">
            <v/>
          </cell>
          <cell r="BZ507" t="str">
            <v/>
          </cell>
        </row>
        <row r="508"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BD508" t="str">
            <v/>
          </cell>
          <cell r="BZ508" t="str">
            <v/>
          </cell>
        </row>
        <row r="509">
          <cell r="AA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/>
          </cell>
          <cell r="AF509" t="str">
            <v/>
          </cell>
          <cell r="AG509" t="str">
            <v/>
          </cell>
          <cell r="BD509" t="str">
            <v/>
          </cell>
          <cell r="BZ509" t="str">
            <v/>
          </cell>
        </row>
        <row r="510">
          <cell r="AA510" t="str">
            <v/>
          </cell>
          <cell r="AB510" t="str">
            <v/>
          </cell>
          <cell r="AC510" t="str">
            <v/>
          </cell>
          <cell r="AD510" t="str">
            <v/>
          </cell>
          <cell r="AE510" t="str">
            <v/>
          </cell>
          <cell r="AF510" t="str">
            <v/>
          </cell>
          <cell r="AG510" t="str">
            <v/>
          </cell>
          <cell r="BD510" t="str">
            <v/>
          </cell>
          <cell r="BZ510" t="str">
            <v/>
          </cell>
        </row>
        <row r="511">
          <cell r="AA511" t="str">
            <v/>
          </cell>
          <cell r="AB511" t="str">
            <v/>
          </cell>
          <cell r="AC511" t="str">
            <v/>
          </cell>
          <cell r="AD511" t="str">
            <v/>
          </cell>
          <cell r="AE511" t="str">
            <v/>
          </cell>
          <cell r="AF511" t="str">
            <v/>
          </cell>
          <cell r="AG511" t="str">
            <v/>
          </cell>
          <cell r="BD511" t="str">
            <v/>
          </cell>
          <cell r="BZ511" t="str">
            <v/>
          </cell>
        </row>
        <row r="512">
          <cell r="AA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  <cell r="AF512" t="str">
            <v/>
          </cell>
          <cell r="AG512" t="str">
            <v/>
          </cell>
          <cell r="BD512" t="str">
            <v/>
          </cell>
          <cell r="BZ512" t="str">
            <v/>
          </cell>
        </row>
        <row r="513">
          <cell r="AA513" t="str">
            <v/>
          </cell>
          <cell r="AB513" t="str">
            <v/>
          </cell>
          <cell r="AC513" t="str">
            <v/>
          </cell>
          <cell r="AD513" t="str">
            <v/>
          </cell>
          <cell r="AE513" t="str">
            <v/>
          </cell>
          <cell r="AF513" t="str">
            <v/>
          </cell>
          <cell r="AG513" t="str">
            <v/>
          </cell>
          <cell r="BD513" t="str">
            <v/>
          </cell>
          <cell r="BZ513" t="str">
            <v/>
          </cell>
        </row>
        <row r="514"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F514" t="str">
            <v/>
          </cell>
          <cell r="AG514" t="str">
            <v/>
          </cell>
          <cell r="BD514" t="str">
            <v/>
          </cell>
          <cell r="BZ514" t="str">
            <v/>
          </cell>
        </row>
        <row r="515">
          <cell r="AA515" t="str">
            <v/>
          </cell>
          <cell r="AB515" t="str">
            <v/>
          </cell>
          <cell r="AC515" t="str">
            <v/>
          </cell>
          <cell r="AD515" t="str">
            <v/>
          </cell>
          <cell r="AE515" t="str">
            <v/>
          </cell>
          <cell r="AF515" t="str">
            <v/>
          </cell>
          <cell r="AG515" t="str">
            <v/>
          </cell>
          <cell r="BD515" t="str">
            <v/>
          </cell>
          <cell r="BZ515" t="str">
            <v/>
          </cell>
        </row>
        <row r="516">
          <cell r="AA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/>
          </cell>
          <cell r="AF516" t="str">
            <v/>
          </cell>
          <cell r="AG516" t="str">
            <v/>
          </cell>
          <cell r="BD516" t="str">
            <v/>
          </cell>
          <cell r="BZ516" t="str">
            <v/>
          </cell>
        </row>
        <row r="517"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F517" t="str">
            <v/>
          </cell>
          <cell r="AG517" t="str">
            <v/>
          </cell>
          <cell r="BD517" t="str">
            <v/>
          </cell>
          <cell r="BZ517" t="str">
            <v/>
          </cell>
        </row>
        <row r="518"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F518" t="str">
            <v/>
          </cell>
          <cell r="AG518" t="str">
            <v/>
          </cell>
          <cell r="BD518" t="str">
            <v/>
          </cell>
          <cell r="BZ518" t="str">
            <v/>
          </cell>
        </row>
        <row r="519">
          <cell r="AA519" t="str">
            <v/>
          </cell>
          <cell r="AB519" t="str">
            <v/>
          </cell>
          <cell r="AC519" t="str">
            <v/>
          </cell>
          <cell r="AD519" t="str">
            <v/>
          </cell>
          <cell r="AE519" t="str">
            <v/>
          </cell>
          <cell r="AF519" t="str">
            <v/>
          </cell>
          <cell r="AG519" t="str">
            <v/>
          </cell>
          <cell r="BD519" t="str">
            <v/>
          </cell>
          <cell r="BZ519" t="str">
            <v/>
          </cell>
        </row>
        <row r="520">
          <cell r="AA520" t="str">
            <v/>
          </cell>
          <cell r="AB520" t="str">
            <v/>
          </cell>
          <cell r="AC520" t="str">
            <v/>
          </cell>
          <cell r="AD520" t="str">
            <v/>
          </cell>
          <cell r="AE520" t="str">
            <v/>
          </cell>
          <cell r="AF520" t="str">
            <v/>
          </cell>
          <cell r="AG520" t="str">
            <v/>
          </cell>
          <cell r="BD520" t="str">
            <v/>
          </cell>
          <cell r="BZ520" t="str">
            <v/>
          </cell>
        </row>
        <row r="521">
          <cell r="AA521" t="str">
            <v/>
          </cell>
          <cell r="AB521" t="str">
            <v/>
          </cell>
          <cell r="AC521" t="str">
            <v/>
          </cell>
          <cell r="AD521" t="str">
            <v/>
          </cell>
          <cell r="AE521" t="str">
            <v/>
          </cell>
          <cell r="AF521" t="str">
            <v/>
          </cell>
          <cell r="AG521" t="str">
            <v/>
          </cell>
          <cell r="BD521" t="str">
            <v/>
          </cell>
          <cell r="BZ521" t="str">
            <v/>
          </cell>
        </row>
        <row r="522"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 t="str">
            <v/>
          </cell>
          <cell r="AG522" t="str">
            <v/>
          </cell>
          <cell r="BD522" t="str">
            <v/>
          </cell>
          <cell r="BZ522" t="str">
            <v/>
          </cell>
        </row>
        <row r="523"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F523" t="str">
            <v/>
          </cell>
          <cell r="AG523" t="str">
            <v/>
          </cell>
          <cell r="BD523" t="str">
            <v/>
          </cell>
          <cell r="BZ523" t="str">
            <v/>
          </cell>
        </row>
        <row r="524">
          <cell r="AA524" t="str">
            <v/>
          </cell>
          <cell r="AB524" t="str">
            <v/>
          </cell>
          <cell r="AC524" t="str">
            <v/>
          </cell>
          <cell r="AD524" t="str">
            <v/>
          </cell>
          <cell r="AE524" t="str">
            <v/>
          </cell>
          <cell r="AF524" t="str">
            <v/>
          </cell>
          <cell r="AG524" t="str">
            <v/>
          </cell>
          <cell r="BD524" t="str">
            <v/>
          </cell>
          <cell r="BZ524" t="str">
            <v/>
          </cell>
        </row>
        <row r="525">
          <cell r="AA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  <cell r="AF525" t="str">
            <v/>
          </cell>
          <cell r="AG525" t="str">
            <v/>
          </cell>
          <cell r="BD525" t="str">
            <v/>
          </cell>
          <cell r="BZ525" t="str">
            <v/>
          </cell>
        </row>
        <row r="526"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F526" t="str">
            <v/>
          </cell>
          <cell r="AG526" t="str">
            <v/>
          </cell>
          <cell r="BD526" t="str">
            <v/>
          </cell>
          <cell r="BZ526" t="str">
            <v/>
          </cell>
        </row>
        <row r="527"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 t="str">
            <v/>
          </cell>
          <cell r="AG527" t="str">
            <v/>
          </cell>
          <cell r="BD527" t="str">
            <v/>
          </cell>
          <cell r="BZ527" t="str">
            <v/>
          </cell>
        </row>
        <row r="528"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BD528" t="str">
            <v/>
          </cell>
          <cell r="BZ5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">
    <tabColor theme="6" tint="-0.24997000396251678"/>
  </sheetPr>
  <dimension ref="A1:M418"/>
  <sheetViews>
    <sheetView tabSelected="1" zoomScale="75" zoomScaleNormal="75" zoomScalePageLayoutView="0" workbookViewId="0" topLeftCell="A16">
      <selection activeCell="E34" sqref="E34"/>
    </sheetView>
  </sheetViews>
  <sheetFormatPr defaultColWidth="9.421875" defaultRowHeight="15"/>
  <cols>
    <col min="1" max="1" width="4.421875" style="7" customWidth="1"/>
    <col min="2" max="2" width="9.8515625" style="8" customWidth="1"/>
    <col min="3" max="3" width="17.140625" style="7" customWidth="1"/>
    <col min="4" max="4" width="7.140625" style="7" customWidth="1"/>
    <col min="5" max="5" width="34.421875" style="7" customWidth="1"/>
    <col min="6" max="6" width="5.7109375" style="7" customWidth="1"/>
    <col min="7" max="8" width="6.57421875" style="7" customWidth="1"/>
    <col min="9" max="10" width="9.00390625" style="7" customWidth="1"/>
    <col min="11" max="11" width="19.140625" style="7" customWidth="1"/>
    <col min="12" max="16384" width="9.421875" style="7" customWidth="1"/>
  </cols>
  <sheetData>
    <row r="1" spans="1:11" s="3" customFormat="1" ht="15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3" s="3" customFormat="1" ht="18.75" customHeight="1">
      <c r="A2" s="4" t="s">
        <v>1</v>
      </c>
      <c r="B2" s="4"/>
      <c r="C2" s="4"/>
      <c r="D2" s="4"/>
      <c r="E2" s="2" t="s">
        <v>2</v>
      </c>
      <c r="F2" s="2"/>
      <c r="G2" s="2"/>
      <c r="H2" s="2"/>
      <c r="I2" s="2"/>
      <c r="J2" s="2"/>
      <c r="K2" s="2"/>
      <c r="L2" s="5"/>
      <c r="M2" s="5"/>
    </row>
    <row r="3" spans="1:13" s="3" customFormat="1" ht="17.25">
      <c r="A3" s="6" t="s">
        <v>3</v>
      </c>
      <c r="B3" s="6"/>
      <c r="C3" s="6"/>
      <c r="D3" s="6"/>
      <c r="E3" s="2" t="str">
        <f>'[1]Huong Dan'!$D$69</f>
        <v>KHÓA:  XD14 - TNB - Liên thông - Các khóa trước -  Đợt tháng 10/2019</v>
      </c>
      <c r="F3" s="2"/>
      <c r="G3" s="2"/>
      <c r="H3" s="2"/>
      <c r="I3" s="2"/>
      <c r="J3" s="2"/>
      <c r="K3" s="2"/>
      <c r="L3" s="5"/>
      <c r="M3" s="5"/>
    </row>
    <row r="4" spans="5:11" ht="15.75">
      <c r="E4" s="2" t="str">
        <f>'[1]Huong Dan'!$D$77</f>
        <v>Thời gian làm bài : Từ 21/10/2019  đến 22/02/2020  - Nộp bài Tốt nghiệp: 24/02/2020</v>
      </c>
      <c r="F4" s="2"/>
      <c r="G4" s="2"/>
      <c r="H4" s="2"/>
      <c r="I4" s="2"/>
      <c r="J4" s="2"/>
      <c r="K4" s="2"/>
    </row>
    <row r="5" spans="1:11" ht="15.75">
      <c r="A5" s="9"/>
      <c r="B5" s="10"/>
      <c r="C5" s="9"/>
      <c r="D5" s="3"/>
      <c r="E5" s="11"/>
      <c r="F5" s="12"/>
      <c r="G5" s="12"/>
      <c r="H5" s="12"/>
      <c r="I5" s="12"/>
      <c r="J5" s="12"/>
      <c r="K5" s="12"/>
    </row>
    <row r="6" spans="1:11" ht="15.75">
      <c r="A6" s="9"/>
      <c r="B6" s="10"/>
      <c r="C6" s="9"/>
      <c r="D6" s="3"/>
      <c r="E6" s="11" t="s">
        <v>4</v>
      </c>
      <c r="F6" s="12" t="s">
        <v>5</v>
      </c>
      <c r="G6" s="12"/>
      <c r="H6" s="12"/>
      <c r="I6" s="12"/>
      <c r="J6" s="12"/>
      <c r="K6" s="12"/>
    </row>
    <row r="7" spans="1:11" ht="15.75">
      <c r="A7" s="9"/>
      <c r="B7" s="10"/>
      <c r="C7" s="9"/>
      <c r="D7" s="3"/>
      <c r="E7" s="11" t="s">
        <v>6</v>
      </c>
      <c r="F7" s="13" t="s">
        <v>7</v>
      </c>
      <c r="G7" s="13"/>
      <c r="H7" s="13"/>
      <c r="I7" s="12"/>
      <c r="J7" s="12"/>
      <c r="K7" s="12"/>
    </row>
    <row r="8" spans="1:11" ht="16.5" thickBot="1">
      <c r="A8" s="9"/>
      <c r="B8" s="10"/>
      <c r="C8" s="9"/>
      <c r="D8" s="3"/>
      <c r="E8" s="12"/>
      <c r="F8" s="12"/>
      <c r="G8" s="12"/>
      <c r="H8" s="12"/>
      <c r="I8" s="12"/>
      <c r="J8" s="12"/>
      <c r="K8" s="12"/>
    </row>
    <row r="9" spans="1:11" ht="14.25">
      <c r="A9" s="14" t="s">
        <v>8</v>
      </c>
      <c r="B9" s="15" t="s">
        <v>9</v>
      </c>
      <c r="C9" s="16" t="s">
        <v>10</v>
      </c>
      <c r="D9" s="17"/>
      <c r="E9" s="18" t="s">
        <v>11</v>
      </c>
      <c r="F9" s="19" t="s">
        <v>12</v>
      </c>
      <c r="G9" s="20" t="s">
        <v>13</v>
      </c>
      <c r="H9" s="20"/>
      <c r="I9" s="21" t="s">
        <v>14</v>
      </c>
      <c r="J9" s="21" t="s">
        <v>15</v>
      </c>
      <c r="K9" s="22" t="s">
        <v>16</v>
      </c>
    </row>
    <row r="10" spans="1:11" ht="14.25">
      <c r="A10" s="23"/>
      <c r="B10" s="24"/>
      <c r="C10" s="25"/>
      <c r="D10" s="25"/>
      <c r="E10" s="25"/>
      <c r="F10" s="26" t="s">
        <v>17</v>
      </c>
      <c r="G10" s="27"/>
      <c r="H10" s="27"/>
      <c r="I10" s="28"/>
      <c r="J10" s="28"/>
      <c r="K10" s="29"/>
    </row>
    <row r="11" spans="1:11" ht="15" thickBot="1">
      <c r="A11" s="23"/>
      <c r="B11" s="24"/>
      <c r="C11" s="25"/>
      <c r="D11" s="25"/>
      <c r="E11" s="25"/>
      <c r="F11" s="26" t="s">
        <v>18</v>
      </c>
      <c r="G11" s="30" t="s">
        <v>19</v>
      </c>
      <c r="H11" s="31" t="s">
        <v>20</v>
      </c>
      <c r="I11" s="28"/>
      <c r="J11" s="28"/>
      <c r="K11" s="29"/>
    </row>
    <row r="12" spans="1:11" ht="15.75">
      <c r="A12" s="32">
        <v>1</v>
      </c>
      <c r="B12" s="33" t="s">
        <v>21</v>
      </c>
      <c r="C12" s="34" t="str">
        <f>IF(B12&lt;&gt;"",VLOOKUP(B12,'[1]Khoi luong'!$B$8:$Z$528,2,FALSE),"")</f>
        <v>Nguyễn Bảo</v>
      </c>
      <c r="D12" s="35" t="str">
        <f>IF(B12&lt;&gt;"",VLOOKUP(B12,'[1]Khoi luong'!$B$8:$Z$528,3,FALSE),"")</f>
        <v>Ân</v>
      </c>
      <c r="E12" s="36" t="str">
        <f>IF(B12&lt;&gt;"",VLOOKUP(B12,'[1]Khoi luong'!$B$8:$Z$528,5,FALSE),"")</f>
        <v>096 - D098</v>
      </c>
      <c r="F12" s="37">
        <f>IF(B12&lt;&gt;"",VLOOKUP(B12,'[1]Khoi luong'!$B$8:$Z$528,25,FALSE),"")</f>
        <v>0</v>
      </c>
      <c r="G12" s="38">
        <f>IF(B12&lt;&gt;"",IF(VLOOKUP(B12,'[1]Khoi luong'!$B$8:$Z$528,10,FALSE)&gt;0.5,VLOOKUP(B12,'[1]Khoi luong'!$B$8:$Z$528,10,FALSE),""),"")</f>
        <v>0.75</v>
      </c>
      <c r="H12" s="38">
        <f>IF(B12&lt;&gt;"",IF(VLOOKUP(B12,'[1]Khoi luong'!$B$8:$Z$528,14,FALSE)&gt;0.5,VLOOKUP(B12,'[1]Khoi luong'!$B$8:$Z$528,14,FALSE),""),"")</f>
      </c>
      <c r="I12" s="39" t="str">
        <f>IF(B12&lt;&gt;"",VLOOKUP(B12,'[1]Khoi luong'!$B$8:$Z$528,17,FALSE),"")</f>
        <v>An</v>
      </c>
      <c r="J12" s="39">
        <f>IF(B12&lt;&gt;"",VLOOKUP(B12,'[1]Khoi luong'!$B$8:$BZ$528,77,FALSE),"")</f>
        <v>0</v>
      </c>
      <c r="K12" s="40" t="s">
        <v>22</v>
      </c>
    </row>
    <row r="13" spans="1:11" ht="15.75">
      <c r="A13" s="41">
        <f>IF(B13="","",A12+1)</f>
        <v>2</v>
      </c>
      <c r="B13" s="42" t="s">
        <v>23</v>
      </c>
      <c r="C13" s="43" t="str">
        <f>IF(B13&lt;&gt;"",VLOOKUP(B13,'[1]Khoi luong'!$B$8:$Z$528,2,FALSE),"")</f>
        <v>Lê Hải</v>
      </c>
      <c r="D13" s="44" t="str">
        <f>IF(B13&lt;&gt;"",VLOOKUP(B13,'[1]Khoi luong'!$B$8:$Z$528,3,FALSE),"")</f>
        <v>Hồ</v>
      </c>
      <c r="E13" s="45" t="str">
        <f>IF(B13&lt;&gt;"",VLOOKUP(B13,'[1]Khoi luong'!$B$8:$Z$528,5,FALSE),"")</f>
        <v>034 - D119</v>
      </c>
      <c r="F13" s="46">
        <f>IF(B13&lt;&gt;"",VLOOKUP(B13,'[1]Khoi luong'!$B$8:$Z$528,25,FALSE),"")</f>
        <v>0</v>
      </c>
      <c r="G13" s="47">
        <f>IF(B13&lt;&gt;"",IF(VLOOKUP(B13,'[1]Khoi luong'!$B$8:$Z$528,10,FALSE)&gt;0.5,VLOOKUP(B13,'[1]Khoi luong'!$B$8:$Z$528,10,FALSE),""),"")</f>
        <v>0.75</v>
      </c>
      <c r="H13" s="47">
        <f>IF(B13&lt;&gt;"",IF(VLOOKUP(B13,'[1]Khoi luong'!$B$8:$Z$528,14,FALSE)&gt;0.5,VLOOKUP(B13,'[1]Khoi luong'!$B$8:$Z$528,14,FALSE),""),"")</f>
      </c>
      <c r="I13" s="48" t="str">
        <f>IF(B13&lt;&gt;"",VLOOKUP(B13,'[1]Khoi luong'!$B$8:$Z$528,17,FALSE),"")</f>
        <v>An</v>
      </c>
      <c r="J13" s="48">
        <f>IF(B13&lt;&gt;"",VLOOKUP(B13,'[1]Khoi luong'!$B$8:$BZ$528,77,FALSE),"")</f>
        <v>0</v>
      </c>
      <c r="K13" s="49"/>
    </row>
    <row r="14" spans="1:11" ht="15.75">
      <c r="A14" s="41">
        <f>IF(B14="","",A13+1)</f>
        <v>3</v>
      </c>
      <c r="B14" s="42" t="s">
        <v>24</v>
      </c>
      <c r="C14" s="43" t="str">
        <f>IF(B14&lt;&gt;"",VLOOKUP(B14,'[1]Khoi luong'!$B$8:$Z$528,2,FALSE),"")</f>
        <v>NguyễnMinh</v>
      </c>
      <c r="D14" s="44" t="str">
        <f>IF(B14&lt;&gt;"",VLOOKUP(B14,'[1]Khoi luong'!$B$8:$Z$528,3,FALSE),"")</f>
        <v>Tâm</v>
      </c>
      <c r="E14" s="45" t="str">
        <f>IF(B14&lt;&gt;"",VLOOKUP(B14,'[1]Khoi luong'!$B$8:$Z$528,5,FALSE),"")</f>
        <v>066 - C012</v>
      </c>
      <c r="F14" s="46">
        <f>IF(B14&lt;&gt;"",VLOOKUP(B14,'[1]Khoi luong'!$B$8:$Z$528,25,FALSE),"")</f>
        <v>0</v>
      </c>
      <c r="G14" s="47">
        <f>IF(B14&lt;&gt;"",IF(VLOOKUP(B14,'[1]Khoi luong'!$B$8:$Z$528,10,FALSE)&gt;0.5,VLOOKUP(B14,'[1]Khoi luong'!$B$8:$Z$528,10,FALSE),""),"")</f>
        <v>1</v>
      </c>
      <c r="H14" s="47">
        <f>IF(B14&lt;&gt;"",IF(VLOOKUP(B14,'[1]Khoi luong'!$B$8:$Z$528,14,FALSE)&gt;0.5,VLOOKUP(B14,'[1]Khoi luong'!$B$8:$Z$528,14,FALSE),""),"")</f>
      </c>
      <c r="I14" s="48" t="str">
        <f>IF(B14&lt;&gt;"",VLOOKUP(B14,'[1]Khoi luong'!$B$8:$Z$528,17,FALSE),"")</f>
        <v>An</v>
      </c>
      <c r="J14" s="48">
        <f>IF(B14&lt;&gt;"",VLOOKUP(B14,'[1]Khoi luong'!$B$8:$BZ$528,77,FALSE),"")</f>
        <v>0</v>
      </c>
      <c r="K14" s="49"/>
    </row>
    <row r="15" spans="1:11" ht="16.5" thickBot="1">
      <c r="A15" s="50">
        <f>IF(B15="","",A14+1)</f>
        <v>4</v>
      </c>
      <c r="B15" s="51" t="s">
        <v>25</v>
      </c>
      <c r="C15" s="52" t="str">
        <f>IF(B15&lt;&gt;"",VLOOKUP(B15,'[1]Khoi luong'!$B$8:$Z$528,2,FALSE),"")</f>
        <v>NguyễnNhựt</v>
      </c>
      <c r="D15" s="53" t="str">
        <f>IF(B15&lt;&gt;"",VLOOKUP(B15,'[1]Khoi luong'!$B$8:$Z$528,3,FALSE),"")</f>
        <v>Tân</v>
      </c>
      <c r="E15" s="54" t="str">
        <f>IF(B15&lt;&gt;"",VLOOKUP(B15,'[1]Khoi luong'!$B$8:$Z$528,5,FALSE),"")</f>
        <v>067 - C018</v>
      </c>
      <c r="F15" s="55">
        <f>IF(B15&lt;&gt;"",VLOOKUP(B15,'[1]Khoi luong'!$B$8:$Z$528,25,FALSE),"")</f>
        <v>0</v>
      </c>
      <c r="G15" s="56">
        <f>IF(B15&lt;&gt;"",IF(VLOOKUP(B15,'[1]Khoi luong'!$B$8:$Z$528,10,FALSE)&gt;0.5,VLOOKUP(B15,'[1]Khoi luong'!$B$8:$Z$528,10,FALSE),""),"")</f>
        <v>1</v>
      </c>
      <c r="H15" s="56">
        <f>IF(B15&lt;&gt;"",IF(VLOOKUP(B15,'[1]Khoi luong'!$B$8:$Z$528,14,FALSE)&gt;0.5,VLOOKUP(B15,'[1]Khoi luong'!$B$8:$Z$528,14,FALSE),""),"")</f>
      </c>
      <c r="I15" s="57" t="str">
        <f>IF(B15&lt;&gt;"",VLOOKUP(B15,'[1]Khoi luong'!$B$8:$Z$528,17,FALSE),"")</f>
        <v>An</v>
      </c>
      <c r="J15" s="57">
        <f>IF(B15&lt;&gt;"",VLOOKUP(B15,'[1]Khoi luong'!$B$8:$BZ$528,77,FALSE),"")</f>
        <v>0</v>
      </c>
      <c r="K15" s="58"/>
    </row>
    <row r="16" spans="1:11" ht="15.75">
      <c r="A16" s="59">
        <f>IF(B16="","",A15+1)</f>
      </c>
      <c r="B16" s="60"/>
      <c r="C16" s="61">
        <f>IF(B16&lt;&gt;"",VLOOKUP(B16,'[1]Khoi luong'!$B$8:$Z$528,2,FALSE),"")</f>
      </c>
      <c r="D16" s="61">
        <f>IF(B16&lt;&gt;"",VLOOKUP(B16,'[1]Khoi luong'!$B$8:$Z$528,3,FALSE),"")</f>
      </c>
      <c r="E16" s="61">
        <f>IF(B16&lt;&gt;"",VLOOKUP(B16,'[1]Khoi luong'!$B$8:$Z$528,5,FALSE),"")</f>
      </c>
      <c r="F16" s="62">
        <f>IF(B16&lt;&gt;"",VLOOKUP(B16,'[1]Khoi luong'!$B$8:$Z$528,25,FALSE),"")</f>
      </c>
      <c r="G16" s="63">
        <f>IF(B16&lt;&gt;"",IF(VLOOKUP(B16,'[1]Khoi luong'!$B$8:$Z$528,10,FALSE)&gt;0.5,VLOOKUP(B16,'[1]Khoi luong'!$B$8:$Z$528,10,FALSE),""),"")</f>
      </c>
      <c r="H16" s="63">
        <f>IF(B16&lt;&gt;"",IF(VLOOKUP(B16,'[1]Khoi luong'!$B$8:$Z$528,14,FALSE)&gt;0.5,VLOOKUP(B16,'[1]Khoi luong'!$B$8:$Z$528,14,FALSE),""),"")</f>
      </c>
      <c r="I16" s="64">
        <f>IF(B16&lt;&gt;"",VLOOKUP(B16,'[1]Khoi luong'!$B$8:$Z$528,17,FALSE),"")</f>
      </c>
      <c r="J16" s="64">
        <f>IF(B16&lt;&gt;"",VLOOKUP(B16,'[1]Khoi luong'!$B$8:$BZ$528,77,FALSE),"")</f>
      </c>
      <c r="K16" s="65"/>
    </row>
    <row r="17" spans="1:11" ht="15.75">
      <c r="A17" s="9"/>
      <c r="B17" s="10"/>
      <c r="C17" s="9"/>
      <c r="D17" s="3"/>
      <c r="E17" s="11" t="s">
        <v>4</v>
      </c>
      <c r="F17" s="12" t="s">
        <v>26</v>
      </c>
      <c r="G17" s="12"/>
      <c r="H17" s="12"/>
      <c r="I17" s="12"/>
      <c r="J17" s="12"/>
      <c r="K17" s="12"/>
    </row>
    <row r="18" spans="1:11" ht="15.75">
      <c r="A18" s="9"/>
      <c r="B18" s="10"/>
      <c r="C18" s="9"/>
      <c r="D18" s="3"/>
      <c r="E18" s="11" t="s">
        <v>6</v>
      </c>
      <c r="F18" s="13" t="s">
        <v>27</v>
      </c>
      <c r="G18" s="13"/>
      <c r="H18" s="13"/>
      <c r="I18" s="12"/>
      <c r="J18" s="12"/>
      <c r="K18" s="12"/>
    </row>
    <row r="19" spans="1:11" ht="16.5" thickBot="1">
      <c r="A19" s="9"/>
      <c r="B19" s="10"/>
      <c r="C19" s="9"/>
      <c r="D19" s="3"/>
      <c r="E19" s="12"/>
      <c r="F19" s="12"/>
      <c r="G19" s="12"/>
      <c r="H19" s="12"/>
      <c r="I19" s="12"/>
      <c r="J19" s="12"/>
      <c r="K19" s="12"/>
    </row>
    <row r="20" spans="1:11" ht="14.25">
      <c r="A20" s="14" t="s">
        <v>8</v>
      </c>
      <c r="B20" s="15" t="s">
        <v>9</v>
      </c>
      <c r="C20" s="16" t="s">
        <v>10</v>
      </c>
      <c r="D20" s="17"/>
      <c r="E20" s="18" t="s">
        <v>11</v>
      </c>
      <c r="F20" s="19" t="s">
        <v>12</v>
      </c>
      <c r="G20" s="20" t="s">
        <v>13</v>
      </c>
      <c r="H20" s="20"/>
      <c r="I20" s="21" t="s">
        <v>14</v>
      </c>
      <c r="J20" s="21" t="s">
        <v>15</v>
      </c>
      <c r="K20" s="22" t="s">
        <v>16</v>
      </c>
    </row>
    <row r="21" spans="1:11" ht="14.25">
      <c r="A21" s="23"/>
      <c r="B21" s="24"/>
      <c r="C21" s="25"/>
      <c r="D21" s="25"/>
      <c r="E21" s="25"/>
      <c r="F21" s="26" t="s">
        <v>17</v>
      </c>
      <c r="G21" s="27"/>
      <c r="H21" s="27"/>
      <c r="I21" s="28"/>
      <c r="J21" s="28"/>
      <c r="K21" s="29"/>
    </row>
    <row r="22" spans="1:11" ht="15" thickBot="1">
      <c r="A22" s="23"/>
      <c r="B22" s="24"/>
      <c r="C22" s="25"/>
      <c r="D22" s="25"/>
      <c r="E22" s="25"/>
      <c r="F22" s="26" t="s">
        <v>18</v>
      </c>
      <c r="G22" s="30" t="s">
        <v>19</v>
      </c>
      <c r="H22" s="31" t="s">
        <v>20</v>
      </c>
      <c r="I22" s="28"/>
      <c r="J22" s="28"/>
      <c r="K22" s="29"/>
    </row>
    <row r="23" spans="1:11" ht="15.75">
      <c r="A23" s="32">
        <v>1</v>
      </c>
      <c r="B23" s="33" t="s">
        <v>28</v>
      </c>
      <c r="C23" s="34" t="str">
        <f>IF(B23&lt;&gt;"",VLOOKUP(B23,'[1]Khoi luong'!$B$8:$Z$528,2,FALSE),"")</f>
        <v>Lai</v>
      </c>
      <c r="D23" s="35" t="str">
        <f>IF(B23&lt;&gt;"",VLOOKUP(B23,'[1]Khoi luong'!$B$8:$Z$528,3,FALSE),"")</f>
        <v>Hua</v>
      </c>
      <c r="E23" s="36" t="str">
        <f>IF(B23&lt;&gt;"",VLOOKUP(B23,'[1]Khoi luong'!$B$8:$Z$528,5,FALSE),"")</f>
        <v>038 - D064</v>
      </c>
      <c r="F23" s="37">
        <f>IF(B23&lt;&gt;"",VLOOKUP(B23,'[1]Khoi luong'!$B$8:$Z$528,25,FALSE),"")</f>
        <v>0</v>
      </c>
      <c r="G23" s="38">
        <f>IF(B23&lt;&gt;"",IF(VLOOKUP(B23,'[1]Khoi luong'!$B$8:$Z$528,10,FALSE)&gt;0.5,VLOOKUP(B23,'[1]Khoi luong'!$B$8:$Z$528,10,FALSE),""),"")</f>
        <v>0.75</v>
      </c>
      <c r="H23" s="38">
        <f>IF(B23&lt;&gt;"",IF(VLOOKUP(B23,'[1]Khoi luong'!$B$8:$Z$528,14,FALSE)&gt;0.5,VLOOKUP(B23,'[1]Khoi luong'!$B$8:$Z$528,14,FALSE),""),"")</f>
      </c>
      <c r="I23" s="39" t="str">
        <f>IF(B23&lt;&gt;"",VLOOKUP(B23,'[1]Khoi luong'!$B$8:$Z$528,17,FALSE),"")</f>
        <v>Chính</v>
      </c>
      <c r="J23" s="39">
        <f>IF(B23&lt;&gt;"",VLOOKUP(B23,'[1]Khoi luong'!$B$8:$BZ$528,77,FALSE),"")</f>
        <v>0</v>
      </c>
      <c r="K23" s="40" t="s">
        <v>22</v>
      </c>
    </row>
    <row r="24" spans="1:11" ht="15.75">
      <c r="A24" s="41">
        <f>IF(B24="","",A23+1)</f>
        <v>2</v>
      </c>
      <c r="B24" s="42" t="s">
        <v>29</v>
      </c>
      <c r="C24" s="43" t="str">
        <f>IF(B24&lt;&gt;"",VLOOKUP(B24,'[1]Khoi luong'!$B$8:$Z$528,2,FALSE),"")</f>
        <v>LêMạnh</v>
      </c>
      <c r="D24" s="44" t="str">
        <f>IF(B24&lt;&gt;"",VLOOKUP(B24,'[1]Khoi luong'!$B$8:$Z$528,3,FALSE),"")</f>
        <v>Hùng</v>
      </c>
      <c r="E24" s="45" t="str">
        <f>IF(B24&lt;&gt;"",VLOOKUP(B24,'[1]Khoi luong'!$B$8:$Z$528,5,FALSE),"")</f>
        <v>040 - D066</v>
      </c>
      <c r="F24" s="46">
        <f>IF(B24&lt;&gt;"",VLOOKUP(B24,'[1]Khoi luong'!$B$8:$Z$528,25,FALSE),"")</f>
        <v>0</v>
      </c>
      <c r="G24" s="47">
        <f>IF(B24&lt;&gt;"",IF(VLOOKUP(B24,'[1]Khoi luong'!$B$8:$Z$528,10,FALSE)&gt;0.5,VLOOKUP(B24,'[1]Khoi luong'!$B$8:$Z$528,10,FALSE),""),"")</f>
        <v>0.75</v>
      </c>
      <c r="H24" s="47">
        <f>IF(B24&lt;&gt;"",IF(VLOOKUP(B24,'[1]Khoi luong'!$B$8:$Z$528,14,FALSE)&gt;0.5,VLOOKUP(B24,'[1]Khoi luong'!$B$8:$Z$528,14,FALSE),""),"")</f>
      </c>
      <c r="I24" s="48" t="str">
        <f>IF(B24&lt;&gt;"",VLOOKUP(B24,'[1]Khoi luong'!$B$8:$Z$528,17,FALSE),"")</f>
        <v>Chính</v>
      </c>
      <c r="J24" s="48">
        <f>IF(B24&lt;&gt;"",VLOOKUP(B24,'[1]Khoi luong'!$B$8:$BZ$528,77,FALSE),"")</f>
        <v>0</v>
      </c>
      <c r="K24" s="49"/>
    </row>
    <row r="25" spans="1:11" ht="15.75">
      <c r="A25" s="41">
        <f>IF(B25="","",A24+1)</f>
        <v>3</v>
      </c>
      <c r="B25" s="42" t="s">
        <v>30</v>
      </c>
      <c r="C25" s="43" t="str">
        <f>IF(B25&lt;&gt;"",VLOOKUP(B25,'[1]Khoi luong'!$B$8:$Z$528,2,FALSE),"")</f>
        <v>TrươngĐăng</v>
      </c>
      <c r="D25" s="44" t="str">
        <f>IF(B25&lt;&gt;"",VLOOKUP(B25,'[1]Khoi luong'!$B$8:$Z$528,3,FALSE),"")</f>
        <v>Khoa</v>
      </c>
      <c r="E25" s="45" t="str">
        <f>IF(B25&lt;&gt;"",VLOOKUP(B25,'[1]Khoi luong'!$B$8:$Z$528,5,FALSE),"")</f>
        <v>045 - D046</v>
      </c>
      <c r="F25" s="46">
        <f>IF(B25&lt;&gt;"",VLOOKUP(B25,'[1]Khoi luong'!$B$8:$Z$528,25,FALSE),"")</f>
        <v>0</v>
      </c>
      <c r="G25" s="47">
        <f>IF(B25&lt;&gt;"",IF(VLOOKUP(B25,'[1]Khoi luong'!$B$8:$Z$528,10,FALSE)&gt;0.5,VLOOKUP(B25,'[1]Khoi luong'!$B$8:$Z$528,10,FALSE),""),"")</f>
        <v>0.75</v>
      </c>
      <c r="H25" s="47">
        <f>IF(B25&lt;&gt;"",IF(VLOOKUP(B25,'[1]Khoi luong'!$B$8:$Z$528,14,FALSE)&gt;0.5,VLOOKUP(B25,'[1]Khoi luong'!$B$8:$Z$528,14,FALSE),""),"")</f>
      </c>
      <c r="I25" s="48" t="str">
        <f>IF(B25&lt;&gt;"",VLOOKUP(B25,'[1]Khoi luong'!$B$8:$Z$528,17,FALSE),"")</f>
        <v>Chính</v>
      </c>
      <c r="J25" s="48">
        <f>IF(B25&lt;&gt;"",VLOOKUP(B25,'[1]Khoi luong'!$B$8:$BZ$528,77,FALSE),"")</f>
        <v>0</v>
      </c>
      <c r="K25" s="49"/>
    </row>
    <row r="26" spans="1:11" ht="16.5" thickBot="1">
      <c r="A26" s="50">
        <f>IF(B26="","",A25+1)</f>
        <v>4</v>
      </c>
      <c r="B26" s="51" t="s">
        <v>31</v>
      </c>
      <c r="C26" s="52" t="str">
        <f>IF(B26&lt;&gt;"",VLOOKUP(B26,'[1]Khoi luong'!$B$8:$Z$528,2,FALSE),"")</f>
        <v>NguyễnNhựt</v>
      </c>
      <c r="D26" s="53" t="str">
        <f>IF(B26&lt;&gt;"",VLOOKUP(B26,'[1]Khoi luong'!$B$8:$Z$528,3,FALSE),"")</f>
        <v>Linh</v>
      </c>
      <c r="E26" s="54" t="str">
        <f>IF(B26&lt;&gt;"",VLOOKUP(B26,'[1]Khoi luong'!$B$8:$Z$528,5,FALSE),"")</f>
        <v>011 - D021</v>
      </c>
      <c r="F26" s="55">
        <f>IF(B26&lt;&gt;"",VLOOKUP(B26,'[1]Khoi luong'!$B$8:$Z$528,25,FALSE),"")</f>
        <v>0</v>
      </c>
      <c r="G26" s="56">
        <f>IF(B26&lt;&gt;"",IF(VLOOKUP(B26,'[1]Khoi luong'!$B$8:$Z$528,10,FALSE)&gt;0.5,VLOOKUP(B26,'[1]Khoi luong'!$B$8:$Z$528,10,FALSE),""),"")</f>
        <v>0.75</v>
      </c>
      <c r="H26" s="56">
        <f>IF(B26&lt;&gt;"",IF(VLOOKUP(B26,'[1]Khoi luong'!$B$8:$Z$528,14,FALSE)&gt;0.5,VLOOKUP(B26,'[1]Khoi luong'!$B$8:$Z$528,14,FALSE),""),"")</f>
      </c>
      <c r="I26" s="57" t="str">
        <f>IF(B26&lt;&gt;"",VLOOKUP(B26,'[1]Khoi luong'!$B$8:$Z$528,17,FALSE),"")</f>
        <v>Chính</v>
      </c>
      <c r="J26" s="57">
        <f>IF(B26&lt;&gt;"",VLOOKUP(B26,'[1]Khoi luong'!$B$8:$BZ$528,77,FALSE),"")</f>
        <v>0</v>
      </c>
      <c r="K26" s="58"/>
    </row>
    <row r="27" spans="1:11" ht="15.75">
      <c r="A27" s="59">
        <f>IF(B27="","",A26+1)</f>
      </c>
      <c r="B27" s="60"/>
      <c r="C27" s="61">
        <f>IF(B27&lt;&gt;"",VLOOKUP(B27,'[1]Khoi luong'!$B$8:$Z$528,2,FALSE),"")</f>
      </c>
      <c r="D27" s="61">
        <f>IF(B27&lt;&gt;"",VLOOKUP(B27,'[1]Khoi luong'!$B$8:$Z$528,3,FALSE),"")</f>
      </c>
      <c r="E27" s="61">
        <f>IF(B27&lt;&gt;"",VLOOKUP(B27,'[1]Khoi luong'!$B$8:$Z$528,5,FALSE),"")</f>
      </c>
      <c r="F27" s="62">
        <f>IF(B27&lt;&gt;"",VLOOKUP(B27,'[1]Khoi luong'!$B$8:$Z$528,25,FALSE),"")</f>
      </c>
      <c r="G27" s="63">
        <f>IF(B27&lt;&gt;"",IF(VLOOKUP(B27,'[1]Khoi luong'!$B$8:$Z$528,10,FALSE)&gt;0.5,VLOOKUP(B27,'[1]Khoi luong'!$B$8:$Z$528,10,FALSE),""),"")</f>
      </c>
      <c r="H27" s="63">
        <f>IF(B27&lt;&gt;"",IF(VLOOKUP(B27,'[1]Khoi luong'!$B$8:$Z$528,14,FALSE)&gt;0.5,VLOOKUP(B27,'[1]Khoi luong'!$B$8:$Z$528,14,FALSE),""),"")</f>
      </c>
      <c r="I27" s="64">
        <f>IF(B27&lt;&gt;"",VLOOKUP(B27,'[1]Khoi luong'!$B$8:$Z$528,17,FALSE),"")</f>
      </c>
      <c r="J27" s="64">
        <f>IF(B27&lt;&gt;"",VLOOKUP(B27,'[1]Khoi luong'!$B$8:$BZ$528,77,FALSE),"")</f>
      </c>
      <c r="K27" s="65"/>
    </row>
    <row r="28" spans="1:11" ht="15.75">
      <c r="A28" s="9"/>
      <c r="B28" s="10"/>
      <c r="C28" s="9"/>
      <c r="D28" s="3"/>
      <c r="E28" s="11" t="s">
        <v>4</v>
      </c>
      <c r="F28" s="12" t="s">
        <v>32</v>
      </c>
      <c r="G28" s="12"/>
      <c r="H28" s="12"/>
      <c r="I28" s="12"/>
      <c r="J28" s="12"/>
      <c r="K28" s="12"/>
    </row>
    <row r="29" spans="1:11" ht="15.75">
      <c r="A29" s="9"/>
      <c r="B29" s="10"/>
      <c r="C29" s="9"/>
      <c r="D29" s="3"/>
      <c r="E29" s="11" t="s">
        <v>6</v>
      </c>
      <c r="F29" s="13" t="s">
        <v>33</v>
      </c>
      <c r="G29" s="13"/>
      <c r="H29" s="13"/>
      <c r="I29" s="12"/>
      <c r="J29" s="12"/>
      <c r="K29" s="12"/>
    </row>
    <row r="30" spans="1:11" ht="16.5" thickBot="1">
      <c r="A30" s="9"/>
      <c r="B30" s="10"/>
      <c r="C30" s="9"/>
      <c r="D30" s="3"/>
      <c r="E30" s="12"/>
      <c r="F30" s="12"/>
      <c r="G30" s="12"/>
      <c r="H30" s="12"/>
      <c r="I30" s="12"/>
      <c r="J30" s="12"/>
      <c r="K30" s="12"/>
    </row>
    <row r="31" spans="1:11" ht="14.25">
      <c r="A31" s="14" t="s">
        <v>8</v>
      </c>
      <c r="B31" s="15" t="s">
        <v>9</v>
      </c>
      <c r="C31" s="16" t="s">
        <v>10</v>
      </c>
      <c r="D31" s="17"/>
      <c r="E31" s="18" t="s">
        <v>11</v>
      </c>
      <c r="F31" s="19" t="s">
        <v>12</v>
      </c>
      <c r="G31" s="20" t="s">
        <v>13</v>
      </c>
      <c r="H31" s="20"/>
      <c r="I31" s="21" t="s">
        <v>14</v>
      </c>
      <c r="J31" s="21" t="s">
        <v>15</v>
      </c>
      <c r="K31" s="22" t="s">
        <v>16</v>
      </c>
    </row>
    <row r="32" spans="1:11" ht="14.25">
      <c r="A32" s="23"/>
      <c r="B32" s="24"/>
      <c r="C32" s="25"/>
      <c r="D32" s="25"/>
      <c r="E32" s="25"/>
      <c r="F32" s="26" t="s">
        <v>17</v>
      </c>
      <c r="G32" s="27"/>
      <c r="H32" s="27"/>
      <c r="I32" s="28"/>
      <c r="J32" s="28"/>
      <c r="K32" s="29"/>
    </row>
    <row r="33" spans="1:11" ht="15" thickBot="1">
      <c r="A33" s="23"/>
      <c r="B33" s="24"/>
      <c r="C33" s="25"/>
      <c r="D33" s="25"/>
      <c r="E33" s="25"/>
      <c r="F33" s="26" t="s">
        <v>18</v>
      </c>
      <c r="G33" s="30" t="s">
        <v>19</v>
      </c>
      <c r="H33" s="31" t="s">
        <v>20</v>
      </c>
      <c r="I33" s="28"/>
      <c r="J33" s="28"/>
      <c r="K33" s="29"/>
    </row>
    <row r="34" spans="1:11" ht="15.75">
      <c r="A34" s="32">
        <v>1</v>
      </c>
      <c r="B34" s="33" t="s">
        <v>34</v>
      </c>
      <c r="C34" s="34" t="str">
        <f>IF(B34&lt;&gt;"",VLOOKUP(B34,'[1]Khoi luong'!$B$8:$Z$528,2,FALSE),"")</f>
        <v>Phạm Hùng</v>
      </c>
      <c r="D34" s="35" t="str">
        <f>IF(B34&lt;&gt;"",VLOOKUP(B34,'[1]Khoi luong'!$B$8:$Z$528,3,FALSE),"")</f>
        <v>Cường</v>
      </c>
      <c r="E34" s="36" t="str">
        <f>IF(B34&lt;&gt;"",VLOOKUP(B34,'[1]Khoi luong'!$B$8:$Z$528,5,FALSE),"")</f>
        <v>009 - D012</v>
      </c>
      <c r="F34" s="37">
        <f>IF(B34&lt;&gt;"",VLOOKUP(B34,'[1]Khoi luong'!$B$8:$Z$528,25,FALSE),"")</f>
        <v>0</v>
      </c>
      <c r="G34" s="38">
        <f>IF(B34&lt;&gt;"",IF(VLOOKUP(B34,'[1]Khoi luong'!$B$8:$Z$528,10,FALSE)&gt;0.5,VLOOKUP(B34,'[1]Khoi luong'!$B$8:$Z$528,10,FALSE),""),"")</f>
        <v>0.75</v>
      </c>
      <c r="H34" s="38">
        <f>IF(B34&lt;&gt;"",IF(VLOOKUP(B34,'[1]Khoi luong'!$B$8:$Z$528,14,FALSE)&gt;0.5,VLOOKUP(B34,'[1]Khoi luong'!$B$8:$Z$528,14,FALSE),""),"")</f>
      </c>
      <c r="I34" s="39" t="str">
        <f>IF(B34&lt;&gt;"",VLOOKUP(B34,'[1]Khoi luong'!$B$8:$Z$528,17,FALSE),"")</f>
        <v>Danh</v>
      </c>
      <c r="J34" s="39">
        <f>IF(B34&lt;&gt;"",VLOOKUP(B34,'[1]Khoi luong'!$B$8:$BZ$528,77,FALSE),"")</f>
        <v>0</v>
      </c>
      <c r="K34" s="40" t="s">
        <v>22</v>
      </c>
    </row>
    <row r="35" spans="1:11" ht="15.75">
      <c r="A35" s="41">
        <f>IF(B35="","",A34+1)</f>
        <v>2</v>
      </c>
      <c r="B35" s="42" t="s">
        <v>35</v>
      </c>
      <c r="C35" s="43" t="str">
        <f>IF(B35&lt;&gt;"",VLOOKUP(B35,'[1]Khoi luong'!$B$8:$Z$528,2,FALSE),"")</f>
        <v>Phan Tất Trọng</v>
      </c>
      <c r="D35" s="44" t="str">
        <f>IF(B35&lt;&gt;"",VLOOKUP(B35,'[1]Khoi luong'!$B$8:$Z$528,3,FALSE),"")</f>
        <v>Hảo</v>
      </c>
      <c r="E35" s="45" t="str">
        <f>IF(B35&lt;&gt;"",VLOOKUP(B35,'[1]Khoi luong'!$B$8:$Z$528,5,FALSE),"")</f>
        <v>026 - D111</v>
      </c>
      <c r="F35" s="46">
        <f>IF(B35&lt;&gt;"",VLOOKUP(B35,'[1]Khoi luong'!$B$8:$Z$528,25,FALSE),"")</f>
        <v>0</v>
      </c>
      <c r="G35" s="47">
        <f>IF(B35&lt;&gt;"",IF(VLOOKUP(B35,'[1]Khoi luong'!$B$8:$Z$528,10,FALSE)&gt;0.5,VLOOKUP(B35,'[1]Khoi luong'!$B$8:$Z$528,10,FALSE),""),"")</f>
        <v>0.75</v>
      </c>
      <c r="H35" s="47">
        <f>IF(B35&lt;&gt;"",IF(VLOOKUP(B35,'[1]Khoi luong'!$B$8:$Z$528,14,FALSE)&gt;0.5,VLOOKUP(B35,'[1]Khoi luong'!$B$8:$Z$528,14,FALSE),""),"")</f>
      </c>
      <c r="I35" s="48" t="str">
        <f>IF(B35&lt;&gt;"",VLOOKUP(B35,'[1]Khoi luong'!$B$8:$Z$528,17,FALSE),"")</f>
        <v>Danh</v>
      </c>
      <c r="J35" s="48">
        <f>IF(B35&lt;&gt;"",VLOOKUP(B35,'[1]Khoi luong'!$B$8:$BZ$528,77,FALSE),"")</f>
        <v>0</v>
      </c>
      <c r="K35" s="49"/>
    </row>
    <row r="36" spans="1:11" ht="15.75">
      <c r="A36" s="41">
        <f>IF(B36="","",A35+1)</f>
        <v>3</v>
      </c>
      <c r="B36" s="42" t="s">
        <v>36</v>
      </c>
      <c r="C36" s="43" t="str">
        <f>IF(B36&lt;&gt;"",VLOOKUP(B36,'[1]Khoi luong'!$B$8:$Z$528,2,FALSE),"")</f>
        <v>MaiTiến</v>
      </c>
      <c r="D36" s="44" t="str">
        <f>IF(B36&lt;&gt;"",VLOOKUP(B36,'[1]Khoi luong'!$B$8:$Z$528,3,FALSE),"")</f>
        <v>Hợp</v>
      </c>
      <c r="E36" s="45" t="str">
        <f>IF(B36&lt;&gt;"",VLOOKUP(B36,'[1]Khoi luong'!$B$8:$Z$528,5,FALSE),"")</f>
        <v>037 - D038</v>
      </c>
      <c r="F36" s="46">
        <f>IF(B36&lt;&gt;"",VLOOKUP(B36,'[1]Khoi luong'!$B$8:$Z$528,25,FALSE),"")</f>
        <v>0</v>
      </c>
      <c r="G36" s="47">
        <f>IF(B36&lt;&gt;"",IF(VLOOKUP(B36,'[1]Khoi luong'!$B$8:$Z$528,10,FALSE)&gt;0.5,VLOOKUP(B36,'[1]Khoi luong'!$B$8:$Z$528,10,FALSE),""),"")</f>
        <v>0.75</v>
      </c>
      <c r="H36" s="47">
        <f>IF(B36&lt;&gt;"",IF(VLOOKUP(B36,'[1]Khoi luong'!$B$8:$Z$528,14,FALSE)&gt;0.5,VLOOKUP(B36,'[1]Khoi luong'!$B$8:$Z$528,14,FALSE),""),"")</f>
      </c>
      <c r="I36" s="48" t="str">
        <f>IF(B36&lt;&gt;"",VLOOKUP(B36,'[1]Khoi luong'!$B$8:$Z$528,17,FALSE),"")</f>
        <v>Danh</v>
      </c>
      <c r="J36" s="48">
        <f>IF(B36&lt;&gt;"",VLOOKUP(B36,'[1]Khoi luong'!$B$8:$BZ$528,77,FALSE),"")</f>
        <v>0</v>
      </c>
      <c r="K36" s="49"/>
    </row>
    <row r="37" spans="1:11" ht="16.5" thickBot="1">
      <c r="A37" s="50">
        <f>IF(B37="","",A36+1)</f>
        <v>4</v>
      </c>
      <c r="B37" s="51" t="s">
        <v>37</v>
      </c>
      <c r="C37" s="52" t="str">
        <f>IF(B37&lt;&gt;"",VLOOKUP(B37,'[1]Khoi luong'!$B$8:$Z$528,2,FALSE),"")</f>
        <v>LêTấn</v>
      </c>
      <c r="D37" s="53" t="str">
        <f>IF(B37&lt;&gt;"",VLOOKUP(B37,'[1]Khoi luong'!$B$8:$Z$528,3,FALSE),"")</f>
        <v>Tình</v>
      </c>
      <c r="E37" s="54" t="str">
        <f>IF(B37&lt;&gt;"",VLOOKUP(B37,'[1]Khoi luong'!$B$8:$Z$528,5,FALSE),"")</f>
        <v>081 - C014</v>
      </c>
      <c r="F37" s="55">
        <f>IF(B37&lt;&gt;"",VLOOKUP(B37,'[1]Khoi luong'!$B$8:$Z$528,25,FALSE),"")</f>
        <v>0</v>
      </c>
      <c r="G37" s="56">
        <f>IF(B37&lt;&gt;"",IF(VLOOKUP(B37,'[1]Khoi luong'!$B$8:$Z$528,10,FALSE)&gt;0.5,VLOOKUP(B37,'[1]Khoi luong'!$B$8:$Z$528,10,FALSE),""),"")</f>
        <v>0.75</v>
      </c>
      <c r="H37" s="56">
        <f>IF(B37&lt;&gt;"",IF(VLOOKUP(B37,'[1]Khoi luong'!$B$8:$Z$528,14,FALSE)&gt;0.5,VLOOKUP(B37,'[1]Khoi luong'!$B$8:$Z$528,14,FALSE),""),"")</f>
      </c>
      <c r="I37" s="57" t="str">
        <f>IF(B37&lt;&gt;"",VLOOKUP(B37,'[1]Khoi luong'!$B$8:$Z$528,17,FALSE),"")</f>
        <v>Danh</v>
      </c>
      <c r="J37" s="57">
        <f>IF(B37&lt;&gt;"",VLOOKUP(B37,'[1]Khoi luong'!$B$8:$BZ$528,77,FALSE),"")</f>
        <v>0</v>
      </c>
      <c r="K37" s="58"/>
    </row>
    <row r="38" spans="1:11" ht="15.75">
      <c r="A38" s="59">
        <f>IF(B38="","",A37+1)</f>
      </c>
      <c r="B38" s="60"/>
      <c r="C38" s="61">
        <f>IF(B38&lt;&gt;"",VLOOKUP(B38,'[1]Khoi luong'!$B$8:$Z$528,2,FALSE),"")</f>
      </c>
      <c r="D38" s="61">
        <f>IF(B38&lt;&gt;"",VLOOKUP(B38,'[1]Khoi luong'!$B$8:$Z$528,3,FALSE),"")</f>
      </c>
      <c r="E38" s="61">
        <f>IF(B38&lt;&gt;"",VLOOKUP(B38,'[1]Khoi luong'!$B$8:$Z$528,5,FALSE),"")</f>
      </c>
      <c r="F38" s="62">
        <f>IF(B38&lt;&gt;"",VLOOKUP(B38,'[1]Khoi luong'!$B$8:$Z$528,25,FALSE),"")</f>
      </c>
      <c r="G38" s="63">
        <f>IF(B38&lt;&gt;"",IF(VLOOKUP(B38,'[1]Khoi luong'!$B$8:$Z$528,10,FALSE)&gt;0.5,VLOOKUP(B38,'[1]Khoi luong'!$B$8:$Z$528,10,FALSE),""),"")</f>
      </c>
      <c r="H38" s="63">
        <f>IF(B38&lt;&gt;"",IF(VLOOKUP(B38,'[1]Khoi luong'!$B$8:$Z$528,14,FALSE)&gt;0.5,VLOOKUP(B38,'[1]Khoi luong'!$B$8:$Z$528,14,FALSE),""),"")</f>
      </c>
      <c r="I38" s="64">
        <f>IF(B38&lt;&gt;"",VLOOKUP(B38,'[1]Khoi luong'!$B$8:$Z$528,17,FALSE),"")</f>
      </c>
      <c r="J38" s="64">
        <f>IF(B38&lt;&gt;"",VLOOKUP(B38,'[1]Khoi luong'!$B$8:$BZ$528,77,FALSE),"")</f>
      </c>
      <c r="K38" s="65"/>
    </row>
    <row r="39" spans="1:11" ht="15.75">
      <c r="A39" s="9"/>
      <c r="B39" s="10"/>
      <c r="C39" s="9"/>
      <c r="D39" s="3"/>
      <c r="E39" s="11" t="s">
        <v>4</v>
      </c>
      <c r="F39" s="12" t="s">
        <v>38</v>
      </c>
      <c r="G39" s="12"/>
      <c r="H39" s="12"/>
      <c r="I39" s="12"/>
      <c r="J39" s="12"/>
      <c r="K39" s="12"/>
    </row>
    <row r="40" spans="1:11" ht="15.75">
      <c r="A40" s="9"/>
      <c r="B40" s="10"/>
      <c r="C40" s="9"/>
      <c r="D40" s="3"/>
      <c r="E40" s="11" t="s">
        <v>6</v>
      </c>
      <c r="F40" s="13" t="s">
        <v>39</v>
      </c>
      <c r="G40" s="13"/>
      <c r="H40" s="13"/>
      <c r="I40" s="12"/>
      <c r="J40" s="12"/>
      <c r="K40" s="12"/>
    </row>
    <row r="41" spans="1:11" ht="16.5" thickBot="1">
      <c r="A41" s="9"/>
      <c r="B41" s="10"/>
      <c r="C41" s="9"/>
      <c r="D41" s="3"/>
      <c r="E41" s="12"/>
      <c r="F41" s="12"/>
      <c r="G41" s="12"/>
      <c r="H41" s="12"/>
      <c r="I41" s="12"/>
      <c r="J41" s="12"/>
      <c r="K41" s="12"/>
    </row>
    <row r="42" spans="1:11" ht="14.25">
      <c r="A42" s="14" t="s">
        <v>8</v>
      </c>
      <c r="B42" s="15" t="s">
        <v>9</v>
      </c>
      <c r="C42" s="16" t="s">
        <v>10</v>
      </c>
      <c r="D42" s="17"/>
      <c r="E42" s="18" t="s">
        <v>11</v>
      </c>
      <c r="F42" s="19" t="s">
        <v>12</v>
      </c>
      <c r="G42" s="20" t="s">
        <v>13</v>
      </c>
      <c r="H42" s="20"/>
      <c r="I42" s="21" t="s">
        <v>14</v>
      </c>
      <c r="J42" s="21" t="s">
        <v>15</v>
      </c>
      <c r="K42" s="22" t="s">
        <v>16</v>
      </c>
    </row>
    <row r="43" spans="1:11" ht="14.25">
      <c r="A43" s="23"/>
      <c r="B43" s="24"/>
      <c r="C43" s="25"/>
      <c r="D43" s="25"/>
      <c r="E43" s="25"/>
      <c r="F43" s="26" t="s">
        <v>17</v>
      </c>
      <c r="G43" s="27"/>
      <c r="H43" s="27"/>
      <c r="I43" s="28"/>
      <c r="J43" s="28"/>
      <c r="K43" s="29"/>
    </row>
    <row r="44" spans="1:11" ht="15" thickBot="1">
      <c r="A44" s="23"/>
      <c r="B44" s="24"/>
      <c r="C44" s="25"/>
      <c r="D44" s="25"/>
      <c r="E44" s="25"/>
      <c r="F44" s="26" t="s">
        <v>18</v>
      </c>
      <c r="G44" s="30" t="s">
        <v>19</v>
      </c>
      <c r="H44" s="31" t="s">
        <v>20</v>
      </c>
      <c r="I44" s="28"/>
      <c r="J44" s="28"/>
      <c r="K44" s="29"/>
    </row>
    <row r="45" spans="1:11" ht="15.75">
      <c r="A45" s="32">
        <v>1</v>
      </c>
      <c r="B45" s="33" t="s">
        <v>40</v>
      </c>
      <c r="C45" s="34" t="str">
        <f>IF(B45&lt;&gt;"",VLOOKUP(B45,'[1]Khoi luong'!$B$8:$Z$528,2,FALSE),"")</f>
        <v>Nguyễn Văn</v>
      </c>
      <c r="D45" s="35" t="str">
        <f>IF(B45&lt;&gt;"",VLOOKUP(B45,'[1]Khoi luong'!$B$8:$Z$528,3,FALSE),"")</f>
        <v>Cường</v>
      </c>
      <c r="E45" s="36" t="str">
        <f>IF(B45&lt;&gt;"",VLOOKUP(B45,'[1]Khoi luong'!$B$8:$Z$528,5,FALSE),"")</f>
        <v>008 - D011</v>
      </c>
      <c r="F45" s="37">
        <f>IF(B45&lt;&gt;"",VLOOKUP(B45,'[1]Khoi luong'!$B$8:$Z$528,25,FALSE),"")</f>
        <v>0</v>
      </c>
      <c r="G45" s="38">
        <f>IF(B45&lt;&gt;"",IF(VLOOKUP(B45,'[1]Khoi luong'!$B$8:$Z$528,10,FALSE)&gt;0.5,VLOOKUP(B45,'[1]Khoi luong'!$B$8:$Z$528,10,FALSE),""),"")</f>
        <v>0.75</v>
      </c>
      <c r="H45" s="38">
        <f>IF(B45&lt;&gt;"",IF(VLOOKUP(B45,'[1]Khoi luong'!$B$8:$Z$528,14,FALSE)&gt;0.5,VLOOKUP(B45,'[1]Khoi luong'!$B$8:$Z$528,14,FALSE),""),"")</f>
      </c>
      <c r="I45" s="39" t="str">
        <f>IF(B45&lt;&gt;"",VLOOKUP(B45,'[1]Khoi luong'!$B$8:$Z$528,17,FALSE),"")</f>
        <v>Dần</v>
      </c>
      <c r="J45" s="39">
        <f>IF(B45&lt;&gt;"",VLOOKUP(B45,'[1]Khoi luong'!$B$8:$BZ$528,77,FALSE),"")</f>
        <v>0</v>
      </c>
      <c r="K45" s="40" t="s">
        <v>22</v>
      </c>
    </row>
    <row r="46" spans="1:11" ht="15.75">
      <c r="A46" s="41">
        <f>IF(B46="","",A45+1)</f>
        <v>2</v>
      </c>
      <c r="B46" s="42" t="s">
        <v>41</v>
      </c>
      <c r="C46" s="43" t="str">
        <f>IF(B46&lt;&gt;"",VLOOKUP(B46,'[1]Khoi luong'!$B$8:$Z$528,2,FALSE),"")</f>
        <v>Hoàng Văn</v>
      </c>
      <c r="D46" s="44" t="str">
        <f>IF(B46&lt;&gt;"",VLOOKUP(B46,'[1]Khoi luong'!$B$8:$Z$528,3,FALSE),"")</f>
        <v>Điền</v>
      </c>
      <c r="E46" s="45" t="str">
        <f>IF(B46&lt;&gt;"",VLOOKUP(B46,'[1]Khoi luong'!$B$8:$Z$528,5,FALSE),"")</f>
        <v>016 - D121</v>
      </c>
      <c r="F46" s="46">
        <f>IF(B46&lt;&gt;"",VLOOKUP(B46,'[1]Khoi luong'!$B$8:$Z$528,25,FALSE),"")</f>
        <v>0</v>
      </c>
      <c r="G46" s="47">
        <f>IF(B46&lt;&gt;"",IF(VLOOKUP(B46,'[1]Khoi luong'!$B$8:$Z$528,10,FALSE)&gt;0.5,VLOOKUP(B46,'[1]Khoi luong'!$B$8:$Z$528,10,FALSE),""),"")</f>
        <v>0.75</v>
      </c>
      <c r="H46" s="47">
        <f>IF(B46&lt;&gt;"",IF(VLOOKUP(B46,'[1]Khoi luong'!$B$8:$Z$528,14,FALSE)&gt;0.5,VLOOKUP(B46,'[1]Khoi luong'!$B$8:$Z$528,14,FALSE),""),"")</f>
      </c>
      <c r="I46" s="48" t="str">
        <f>IF(B46&lt;&gt;"",VLOOKUP(B46,'[1]Khoi luong'!$B$8:$Z$528,17,FALSE),"")</f>
        <v>Dần</v>
      </c>
      <c r="J46" s="48">
        <f>IF(B46&lt;&gt;"",VLOOKUP(B46,'[1]Khoi luong'!$B$8:$BZ$528,77,FALSE),"")</f>
        <v>0</v>
      </c>
      <c r="K46" s="49"/>
    </row>
    <row r="47" spans="1:11" ht="15.75">
      <c r="A47" s="41">
        <f>IF(B47="","",A46+1)</f>
        <v>3</v>
      </c>
      <c r="B47" s="42" t="s">
        <v>42</v>
      </c>
      <c r="C47" s="43" t="str">
        <f>IF(B47&lt;&gt;"",VLOOKUP(B47,'[1]Khoi luong'!$B$8:$Z$528,2,FALSE),"")</f>
        <v>Nguyễn Trần Khắc</v>
      </c>
      <c r="D47" s="44" t="str">
        <f>IF(B47&lt;&gt;"",VLOOKUP(B47,'[1]Khoi luong'!$B$8:$Z$528,3,FALSE),"")</f>
        <v>Hậu</v>
      </c>
      <c r="E47" s="45" t="str">
        <f>IF(B47&lt;&gt;"",VLOOKUP(B47,'[1]Khoi luong'!$B$8:$Z$528,5,FALSE),"")</f>
        <v>028 - D039</v>
      </c>
      <c r="F47" s="46">
        <f>IF(B47&lt;&gt;"",VLOOKUP(B47,'[1]Khoi luong'!$B$8:$Z$528,25,FALSE),"")</f>
        <v>0</v>
      </c>
      <c r="G47" s="47">
        <f>IF(B47&lt;&gt;"",IF(VLOOKUP(B47,'[1]Khoi luong'!$B$8:$Z$528,10,FALSE)&gt;0.5,VLOOKUP(B47,'[1]Khoi luong'!$B$8:$Z$528,10,FALSE),""),"")</f>
        <v>0.75</v>
      </c>
      <c r="H47" s="47">
        <f>IF(B47&lt;&gt;"",IF(VLOOKUP(B47,'[1]Khoi luong'!$B$8:$Z$528,14,FALSE)&gt;0.5,VLOOKUP(B47,'[1]Khoi luong'!$B$8:$Z$528,14,FALSE),""),"")</f>
      </c>
      <c r="I47" s="48" t="str">
        <f>IF(B47&lt;&gt;"",VLOOKUP(B47,'[1]Khoi luong'!$B$8:$Z$528,17,FALSE),"")</f>
        <v>Dần</v>
      </c>
      <c r="J47" s="48">
        <f>IF(B47&lt;&gt;"",VLOOKUP(B47,'[1]Khoi luong'!$B$8:$BZ$528,77,FALSE),"")</f>
        <v>0</v>
      </c>
      <c r="K47" s="49"/>
    </row>
    <row r="48" spans="1:11" ht="16.5" thickBot="1">
      <c r="A48" s="50">
        <f>IF(B48="","",A47+1)</f>
        <v>4</v>
      </c>
      <c r="B48" s="51" t="s">
        <v>43</v>
      </c>
      <c r="C48" s="52" t="str">
        <f>IF(B48&lt;&gt;"",VLOOKUP(B48,'[1]Khoi luong'!$B$8:$Z$528,2,FALSE),"")</f>
        <v>ĐặngĐức</v>
      </c>
      <c r="D48" s="53" t="str">
        <f>IF(B48&lt;&gt;"",VLOOKUP(B48,'[1]Khoi luong'!$B$8:$Z$528,3,FALSE),"")</f>
        <v>Hoàng</v>
      </c>
      <c r="E48" s="54" t="str">
        <f>IF(B48&lt;&gt;"",VLOOKUP(B48,'[1]Khoi luong'!$B$8:$Z$528,5,FALSE),"")</f>
        <v>035 - D120</v>
      </c>
      <c r="F48" s="55">
        <f>IF(B48&lt;&gt;"",VLOOKUP(B48,'[1]Khoi luong'!$B$8:$Z$528,25,FALSE),"")</f>
        <v>0</v>
      </c>
      <c r="G48" s="56">
        <f>IF(B48&lt;&gt;"",IF(VLOOKUP(B48,'[1]Khoi luong'!$B$8:$Z$528,10,FALSE)&gt;0.5,VLOOKUP(B48,'[1]Khoi luong'!$B$8:$Z$528,10,FALSE),""),"")</f>
        <v>1</v>
      </c>
      <c r="H48" s="56">
        <f>IF(B48&lt;&gt;"",IF(VLOOKUP(B48,'[1]Khoi luong'!$B$8:$Z$528,14,FALSE)&gt;0.5,VLOOKUP(B48,'[1]Khoi luong'!$B$8:$Z$528,14,FALSE),""),"")</f>
      </c>
      <c r="I48" s="57" t="str">
        <f>IF(B48&lt;&gt;"",VLOOKUP(B48,'[1]Khoi luong'!$B$8:$Z$528,17,FALSE),"")</f>
        <v>Dần</v>
      </c>
      <c r="J48" s="57">
        <f>IF(B48&lt;&gt;"",VLOOKUP(B48,'[1]Khoi luong'!$B$8:$BZ$528,77,FALSE),"")</f>
        <v>0</v>
      </c>
      <c r="K48" s="58"/>
    </row>
    <row r="49" spans="1:11" ht="15.75">
      <c r="A49" s="59">
        <f>IF(B49="","",A48+1)</f>
      </c>
      <c r="B49" s="60"/>
      <c r="C49" s="61">
        <f>IF(B49&lt;&gt;"",VLOOKUP(B49,'[1]Khoi luong'!$B$8:$Z$528,2,FALSE),"")</f>
      </c>
      <c r="D49" s="61">
        <f>IF(B49&lt;&gt;"",VLOOKUP(B49,'[1]Khoi luong'!$B$8:$Z$528,3,FALSE),"")</f>
      </c>
      <c r="E49" s="61">
        <f>IF(B49&lt;&gt;"",VLOOKUP(B49,'[1]Khoi luong'!$B$8:$Z$528,5,FALSE),"")</f>
      </c>
      <c r="F49" s="62">
        <f>IF(B49&lt;&gt;"",VLOOKUP(B49,'[1]Khoi luong'!$B$8:$Z$528,25,FALSE),"")</f>
      </c>
      <c r="G49" s="63">
        <f>IF(B49&lt;&gt;"",IF(VLOOKUP(B49,'[1]Khoi luong'!$B$8:$Z$528,10,FALSE)&gt;0.5,VLOOKUP(B49,'[1]Khoi luong'!$B$8:$Z$528,10,FALSE),""),"")</f>
      </c>
      <c r="H49" s="63">
        <f>IF(B49&lt;&gt;"",IF(VLOOKUP(B49,'[1]Khoi luong'!$B$8:$Z$528,14,FALSE)&gt;0.5,VLOOKUP(B49,'[1]Khoi luong'!$B$8:$Z$528,14,FALSE),""),"")</f>
      </c>
      <c r="I49" s="64">
        <f>IF(B49&lt;&gt;"",VLOOKUP(B49,'[1]Khoi luong'!$B$8:$Z$528,17,FALSE),"")</f>
      </c>
      <c r="J49" s="64">
        <f>IF(B49&lt;&gt;"",VLOOKUP(B49,'[1]Khoi luong'!$B$8:$BZ$528,77,FALSE),"")</f>
      </c>
      <c r="K49" s="65"/>
    </row>
    <row r="50" spans="1:11" ht="15.75">
      <c r="A50" s="9"/>
      <c r="B50" s="10"/>
      <c r="C50" s="9"/>
      <c r="D50" s="3"/>
      <c r="E50" s="11" t="s">
        <v>4</v>
      </c>
      <c r="F50" s="12" t="s">
        <v>44</v>
      </c>
      <c r="G50" s="12"/>
      <c r="H50" s="12"/>
      <c r="I50" s="12"/>
      <c r="J50" s="12"/>
      <c r="K50" s="12"/>
    </row>
    <row r="51" spans="1:11" ht="15.75">
      <c r="A51" s="9"/>
      <c r="B51" s="10"/>
      <c r="C51" s="9"/>
      <c r="D51" s="3"/>
      <c r="E51" s="11" t="s">
        <v>6</v>
      </c>
      <c r="F51" s="13" t="s">
        <v>45</v>
      </c>
      <c r="G51" s="13"/>
      <c r="H51" s="13"/>
      <c r="I51" s="12"/>
      <c r="J51" s="12"/>
      <c r="K51" s="12"/>
    </row>
    <row r="52" spans="1:11" ht="16.5" thickBot="1">
      <c r="A52" s="9"/>
      <c r="B52" s="10"/>
      <c r="C52" s="9"/>
      <c r="D52" s="3"/>
      <c r="E52" s="12"/>
      <c r="F52" s="12"/>
      <c r="G52" s="12"/>
      <c r="H52" s="12"/>
      <c r="I52" s="12"/>
      <c r="J52" s="12"/>
      <c r="K52" s="12"/>
    </row>
    <row r="53" spans="1:11" ht="14.25">
      <c r="A53" s="14" t="s">
        <v>8</v>
      </c>
      <c r="B53" s="15" t="s">
        <v>9</v>
      </c>
      <c r="C53" s="16" t="s">
        <v>10</v>
      </c>
      <c r="D53" s="17"/>
      <c r="E53" s="18" t="s">
        <v>11</v>
      </c>
      <c r="F53" s="19" t="s">
        <v>12</v>
      </c>
      <c r="G53" s="20" t="s">
        <v>13</v>
      </c>
      <c r="H53" s="20"/>
      <c r="I53" s="21" t="s">
        <v>14</v>
      </c>
      <c r="J53" s="21" t="s">
        <v>15</v>
      </c>
      <c r="K53" s="22" t="s">
        <v>16</v>
      </c>
    </row>
    <row r="54" spans="1:11" ht="14.25">
      <c r="A54" s="23"/>
      <c r="B54" s="24"/>
      <c r="C54" s="25"/>
      <c r="D54" s="25"/>
      <c r="E54" s="25"/>
      <c r="F54" s="26" t="s">
        <v>17</v>
      </c>
      <c r="G54" s="27"/>
      <c r="H54" s="27"/>
      <c r="I54" s="28"/>
      <c r="J54" s="28"/>
      <c r="K54" s="29"/>
    </row>
    <row r="55" spans="1:11" ht="15" thickBot="1">
      <c r="A55" s="23"/>
      <c r="B55" s="24"/>
      <c r="C55" s="25"/>
      <c r="D55" s="25"/>
      <c r="E55" s="25"/>
      <c r="F55" s="26" t="s">
        <v>18</v>
      </c>
      <c r="G55" s="30" t="s">
        <v>19</v>
      </c>
      <c r="H55" s="31" t="s">
        <v>20</v>
      </c>
      <c r="I55" s="28"/>
      <c r="J55" s="28"/>
      <c r="K55" s="29"/>
    </row>
    <row r="56" spans="1:11" ht="15.75">
      <c r="A56" s="32">
        <v>1</v>
      </c>
      <c r="B56" s="33" t="s">
        <v>46</v>
      </c>
      <c r="C56" s="34" t="str">
        <f>IF(B56&lt;&gt;"",VLOOKUP(B56,'[1]Khoi luong'!$B$8:$Z$528,2,FALSE),"")</f>
        <v>Nguyễn Bách</v>
      </c>
      <c r="D56" s="35" t="str">
        <f>IF(B56&lt;&gt;"",VLOOKUP(B56,'[1]Khoi luong'!$B$8:$Z$528,3,FALSE),"")</f>
        <v>Chiến</v>
      </c>
      <c r="E56" s="36" t="str">
        <f>IF(B56&lt;&gt;"",VLOOKUP(B56,'[1]Khoi luong'!$B$8:$Z$528,5,FALSE),"")</f>
        <v>007 - D010</v>
      </c>
      <c r="F56" s="37">
        <f>IF(B56&lt;&gt;"",VLOOKUP(B56,'[1]Khoi luong'!$B$8:$Z$528,25,FALSE),"")</f>
        <v>0</v>
      </c>
      <c r="G56" s="38">
        <f>IF(B56&lt;&gt;"",IF(VLOOKUP(B56,'[1]Khoi luong'!$B$8:$Z$528,10,FALSE)&gt;0.5,VLOOKUP(B56,'[1]Khoi luong'!$B$8:$Z$528,10,FALSE),""),"")</f>
        <v>1</v>
      </c>
      <c r="H56" s="38">
        <f>IF(B56&lt;&gt;"",IF(VLOOKUP(B56,'[1]Khoi luong'!$B$8:$Z$528,14,FALSE)&gt;0.5,VLOOKUP(B56,'[1]Khoi luong'!$B$8:$Z$528,14,FALSE),""),"")</f>
      </c>
      <c r="I56" s="39" t="str">
        <f>IF(B56&lt;&gt;"",VLOOKUP(B56,'[1]Khoi luong'!$B$8:$Z$528,17,FALSE),"")</f>
        <v>Hảo</v>
      </c>
      <c r="J56" s="39">
        <f>IF(B56&lt;&gt;"",VLOOKUP(B56,'[1]Khoi luong'!$B$8:$BZ$528,77,FALSE),"")</f>
        <v>0</v>
      </c>
      <c r="K56" s="40" t="s">
        <v>22</v>
      </c>
    </row>
    <row r="57" spans="1:11" ht="15.75">
      <c r="A57" s="41">
        <f>IF(B57="","",A56+1)</f>
        <v>2</v>
      </c>
      <c r="B57" s="42" t="s">
        <v>47</v>
      </c>
      <c r="C57" s="43" t="str">
        <f>IF(B57&lt;&gt;"",VLOOKUP(B57,'[1]Khoi luong'!$B$8:$Z$528,2,FALSE),"")</f>
        <v>Nguyễn Quốc</v>
      </c>
      <c r="D57" s="44" t="str">
        <f>IF(B57&lt;&gt;"",VLOOKUP(B57,'[1]Khoi luong'!$B$8:$Z$528,3,FALSE),"")</f>
        <v>Duy</v>
      </c>
      <c r="E57" s="45" t="str">
        <f>IF(B57&lt;&gt;"",VLOOKUP(B57,'[1]Khoi luong'!$B$8:$Z$528,5,FALSE),"")</f>
        <v>020 - D125</v>
      </c>
      <c r="F57" s="46">
        <f>IF(B57&lt;&gt;"",VLOOKUP(B57,'[1]Khoi luong'!$B$8:$Z$528,25,FALSE),"")</f>
        <v>0</v>
      </c>
      <c r="G57" s="47">
        <f>IF(B57&lt;&gt;"",IF(VLOOKUP(B57,'[1]Khoi luong'!$B$8:$Z$528,10,FALSE)&gt;0.5,VLOOKUP(B57,'[1]Khoi luong'!$B$8:$Z$528,10,FALSE),""),"")</f>
        <v>1</v>
      </c>
      <c r="H57" s="47">
        <f>IF(B57&lt;&gt;"",IF(VLOOKUP(B57,'[1]Khoi luong'!$B$8:$Z$528,14,FALSE)&gt;0.5,VLOOKUP(B57,'[1]Khoi luong'!$B$8:$Z$528,14,FALSE),""),"")</f>
      </c>
      <c r="I57" s="48" t="str">
        <f>IF(B57&lt;&gt;"",VLOOKUP(B57,'[1]Khoi luong'!$B$8:$Z$528,17,FALSE),"")</f>
        <v>Hảo</v>
      </c>
      <c r="J57" s="48">
        <f>IF(B57&lt;&gt;"",VLOOKUP(B57,'[1]Khoi luong'!$B$8:$BZ$528,77,FALSE),"")</f>
        <v>0</v>
      </c>
      <c r="K57" s="49"/>
    </row>
    <row r="58" spans="1:11" ht="15.75">
      <c r="A58" s="41">
        <f>IF(B58="","",A57+1)</f>
        <v>3</v>
      </c>
      <c r="B58" s="42" t="s">
        <v>48</v>
      </c>
      <c r="C58" s="43" t="str">
        <f>IF(B58&lt;&gt;"",VLOOKUP(B58,'[1]Khoi luong'!$B$8:$Z$528,2,FALSE),"")</f>
        <v>LêTrọng</v>
      </c>
      <c r="D58" s="44" t="str">
        <f>IF(B58&lt;&gt;"",VLOOKUP(B58,'[1]Khoi luong'!$B$8:$Z$528,3,FALSE),"")</f>
        <v>Hoàng</v>
      </c>
      <c r="E58" s="45" t="str">
        <f>IF(B58&lt;&gt;"",VLOOKUP(B58,'[1]Khoi luong'!$B$8:$Z$528,5,FALSE),"")</f>
        <v>036 - D045</v>
      </c>
      <c r="F58" s="46">
        <f>IF(B58&lt;&gt;"",VLOOKUP(B58,'[1]Khoi luong'!$B$8:$Z$528,25,FALSE),"")</f>
        <v>0</v>
      </c>
      <c r="G58" s="47">
        <f>IF(B58&lt;&gt;"",IF(VLOOKUP(B58,'[1]Khoi luong'!$B$8:$Z$528,10,FALSE)&gt;0.5,VLOOKUP(B58,'[1]Khoi luong'!$B$8:$Z$528,10,FALSE),""),"")</f>
        <v>0.75</v>
      </c>
      <c r="H58" s="47">
        <f>IF(B58&lt;&gt;"",IF(VLOOKUP(B58,'[1]Khoi luong'!$B$8:$Z$528,14,FALSE)&gt;0.5,VLOOKUP(B58,'[1]Khoi luong'!$B$8:$Z$528,14,FALSE),""),"")</f>
      </c>
      <c r="I58" s="48" t="str">
        <f>IF(B58&lt;&gt;"",VLOOKUP(B58,'[1]Khoi luong'!$B$8:$Z$528,17,FALSE),"")</f>
        <v>Hảo</v>
      </c>
      <c r="J58" s="48">
        <f>IF(B58&lt;&gt;"",VLOOKUP(B58,'[1]Khoi luong'!$B$8:$BZ$528,77,FALSE),"")</f>
        <v>0</v>
      </c>
      <c r="K58" s="49"/>
    </row>
    <row r="59" spans="1:11" ht="16.5" thickBot="1">
      <c r="A59" s="50">
        <f>IF(B59="","",A58+1)</f>
        <v>4</v>
      </c>
      <c r="B59" s="51" t="s">
        <v>49</v>
      </c>
      <c r="C59" s="52" t="str">
        <f>IF(B59&lt;&gt;"",VLOOKUP(B59,'[1]Khoi luong'!$B$8:$Z$528,2,FALSE),"")</f>
        <v>BùiQuang</v>
      </c>
      <c r="D59" s="53" t="str">
        <f>IF(B59&lt;&gt;"",VLOOKUP(B59,'[1]Khoi luong'!$B$8:$Z$528,3,FALSE),"")</f>
        <v>Huy</v>
      </c>
      <c r="E59" s="54" t="str">
        <f>IF(B59&lt;&gt;"",VLOOKUP(B59,'[1]Khoi luong'!$B$8:$Z$528,5,FALSE),"")</f>
        <v>042 - D051</v>
      </c>
      <c r="F59" s="55">
        <f>IF(B59&lt;&gt;"",VLOOKUP(B59,'[1]Khoi luong'!$B$8:$Z$528,25,FALSE),"")</f>
        <v>0</v>
      </c>
      <c r="G59" s="56">
        <f>IF(B59&lt;&gt;"",IF(VLOOKUP(B59,'[1]Khoi luong'!$B$8:$Z$528,10,FALSE)&gt;0.5,VLOOKUP(B59,'[1]Khoi luong'!$B$8:$Z$528,10,FALSE),""),"")</f>
        <v>1</v>
      </c>
      <c r="H59" s="56">
        <f>IF(B59&lt;&gt;"",IF(VLOOKUP(B59,'[1]Khoi luong'!$B$8:$Z$528,14,FALSE)&gt;0.5,VLOOKUP(B59,'[1]Khoi luong'!$B$8:$Z$528,14,FALSE),""),"")</f>
      </c>
      <c r="I59" s="57" t="str">
        <f>IF(B59&lt;&gt;"",VLOOKUP(B59,'[1]Khoi luong'!$B$8:$Z$528,17,FALSE),"")</f>
        <v>Hảo</v>
      </c>
      <c r="J59" s="57">
        <f>IF(B59&lt;&gt;"",VLOOKUP(B59,'[1]Khoi luong'!$B$8:$BZ$528,77,FALSE),"")</f>
        <v>0</v>
      </c>
      <c r="K59" s="58"/>
    </row>
    <row r="60" spans="1:11" ht="15.75">
      <c r="A60" s="59">
        <f>IF(B60="","",A59+1)</f>
      </c>
      <c r="B60" s="60"/>
      <c r="C60" s="61">
        <f>IF(B60&lt;&gt;"",VLOOKUP(B60,'[1]Khoi luong'!$B$8:$Z$528,2,FALSE),"")</f>
      </c>
      <c r="D60" s="61">
        <f>IF(B60&lt;&gt;"",VLOOKUP(B60,'[1]Khoi luong'!$B$8:$Z$528,3,FALSE),"")</f>
      </c>
      <c r="E60" s="61">
        <f>IF(B60&lt;&gt;"",VLOOKUP(B60,'[1]Khoi luong'!$B$8:$Z$528,5,FALSE),"")</f>
      </c>
      <c r="F60" s="62">
        <f>IF(B60&lt;&gt;"",VLOOKUP(B60,'[1]Khoi luong'!$B$8:$Z$528,25,FALSE),"")</f>
      </c>
      <c r="G60" s="63">
        <f>IF(B60&lt;&gt;"",IF(VLOOKUP(B60,'[1]Khoi luong'!$B$8:$Z$528,10,FALSE)&gt;0.5,VLOOKUP(B60,'[1]Khoi luong'!$B$8:$Z$528,10,FALSE),""),"")</f>
      </c>
      <c r="H60" s="63">
        <f>IF(B60&lt;&gt;"",IF(VLOOKUP(B60,'[1]Khoi luong'!$B$8:$Z$528,14,FALSE)&gt;0.5,VLOOKUP(B60,'[1]Khoi luong'!$B$8:$Z$528,14,FALSE),""),"")</f>
      </c>
      <c r="I60" s="64">
        <f>IF(B60&lt;&gt;"",VLOOKUP(B60,'[1]Khoi luong'!$B$8:$Z$528,17,FALSE),"")</f>
      </c>
      <c r="J60" s="64">
        <f>IF(B60&lt;&gt;"",VLOOKUP(B60,'[1]Khoi luong'!$B$8:$BZ$528,77,FALSE),"")</f>
      </c>
      <c r="K60" s="65"/>
    </row>
    <row r="61" spans="1:11" ht="15.75">
      <c r="A61" s="9"/>
      <c r="B61" s="10"/>
      <c r="C61" s="9"/>
      <c r="D61" s="3"/>
      <c r="E61" s="11" t="s">
        <v>4</v>
      </c>
      <c r="F61" s="12" t="s">
        <v>50</v>
      </c>
      <c r="G61" s="12"/>
      <c r="H61" s="12"/>
      <c r="I61" s="12"/>
      <c r="J61" s="12"/>
      <c r="K61" s="12"/>
    </row>
    <row r="62" spans="1:11" ht="15.75">
      <c r="A62" s="9"/>
      <c r="B62" s="10"/>
      <c r="C62" s="9"/>
      <c r="D62" s="3"/>
      <c r="E62" s="11" t="s">
        <v>6</v>
      </c>
      <c r="F62" s="13" t="s">
        <v>51</v>
      </c>
      <c r="G62" s="13"/>
      <c r="H62" s="13"/>
      <c r="I62" s="12"/>
      <c r="J62" s="12"/>
      <c r="K62" s="12"/>
    </row>
    <row r="63" spans="1:11" ht="16.5" thickBot="1">
      <c r="A63" s="9"/>
      <c r="B63" s="10"/>
      <c r="C63" s="9"/>
      <c r="D63" s="3"/>
      <c r="E63" s="12"/>
      <c r="F63" s="12"/>
      <c r="G63" s="12"/>
      <c r="H63" s="12"/>
      <c r="I63" s="12"/>
      <c r="J63" s="12"/>
      <c r="K63" s="12"/>
    </row>
    <row r="64" spans="1:11" ht="14.25">
      <c r="A64" s="14" t="s">
        <v>8</v>
      </c>
      <c r="B64" s="15" t="s">
        <v>9</v>
      </c>
      <c r="C64" s="16" t="s">
        <v>10</v>
      </c>
      <c r="D64" s="17"/>
      <c r="E64" s="18" t="s">
        <v>11</v>
      </c>
      <c r="F64" s="19" t="s">
        <v>12</v>
      </c>
      <c r="G64" s="20" t="s">
        <v>13</v>
      </c>
      <c r="H64" s="20"/>
      <c r="I64" s="21" t="s">
        <v>14</v>
      </c>
      <c r="J64" s="21" t="s">
        <v>15</v>
      </c>
      <c r="K64" s="22" t="s">
        <v>16</v>
      </c>
    </row>
    <row r="65" spans="1:11" ht="14.25">
      <c r="A65" s="23"/>
      <c r="B65" s="24"/>
      <c r="C65" s="25"/>
      <c r="D65" s="25"/>
      <c r="E65" s="25"/>
      <c r="F65" s="26" t="s">
        <v>17</v>
      </c>
      <c r="G65" s="27"/>
      <c r="H65" s="27"/>
      <c r="I65" s="28"/>
      <c r="J65" s="28"/>
      <c r="K65" s="29"/>
    </row>
    <row r="66" spans="1:11" ht="15" thickBot="1">
      <c r="A66" s="23"/>
      <c r="B66" s="24"/>
      <c r="C66" s="25"/>
      <c r="D66" s="25"/>
      <c r="E66" s="25"/>
      <c r="F66" s="26" t="s">
        <v>18</v>
      </c>
      <c r="G66" s="30" t="s">
        <v>19</v>
      </c>
      <c r="H66" s="31" t="s">
        <v>20</v>
      </c>
      <c r="I66" s="28"/>
      <c r="J66" s="28"/>
      <c r="K66" s="29"/>
    </row>
    <row r="67" spans="1:11" ht="15.75">
      <c r="A67" s="32">
        <v>1</v>
      </c>
      <c r="B67" s="33" t="s">
        <v>52</v>
      </c>
      <c r="C67" s="34" t="str">
        <f>IF(B67&lt;&gt;"",VLOOKUP(B67,'[1]Khoi luong'!$B$8:$Z$528,2,FALSE),"")</f>
        <v>Đinh Quốc</v>
      </c>
      <c r="D67" s="35" t="str">
        <f>IF(B67&lt;&gt;"",VLOOKUP(B67,'[1]Khoi luong'!$B$8:$Z$528,3,FALSE),"")</f>
        <v>Bảo</v>
      </c>
      <c r="E67" s="36" t="str">
        <f>IF(B67&lt;&gt;"",VLOOKUP(B67,'[1]Khoi luong'!$B$8:$Z$528,5,FALSE),"")</f>
        <v>005 - D018</v>
      </c>
      <c r="F67" s="37">
        <f>IF(B67&lt;&gt;"",VLOOKUP(B67,'[1]Khoi luong'!$B$8:$Z$528,25,FALSE),"")</f>
        <v>0</v>
      </c>
      <c r="G67" s="38">
        <f>IF(B67&lt;&gt;"",IF(VLOOKUP(B67,'[1]Khoi luong'!$B$8:$Z$528,10,FALSE)&gt;0.5,VLOOKUP(B67,'[1]Khoi luong'!$B$8:$Z$528,10,FALSE),""),"")</f>
        <v>0.75</v>
      </c>
      <c r="H67" s="38">
        <f>IF(B67&lt;&gt;"",IF(VLOOKUP(B67,'[1]Khoi luong'!$B$8:$Z$528,14,FALSE)&gt;0.5,VLOOKUP(B67,'[1]Khoi luong'!$B$8:$Z$528,14,FALSE),""),"")</f>
      </c>
      <c r="I67" s="39" t="str">
        <f>IF(B67&lt;&gt;"",VLOOKUP(B67,'[1]Khoi luong'!$B$8:$Z$528,17,FALSE),"")</f>
        <v>Hiếu</v>
      </c>
      <c r="J67" s="39">
        <f>IF(B67&lt;&gt;"",VLOOKUP(B67,'[1]Khoi luong'!$B$8:$BZ$528,77,FALSE),"")</f>
        <v>0</v>
      </c>
      <c r="K67" s="40" t="s">
        <v>22</v>
      </c>
    </row>
    <row r="68" spans="1:11" ht="15.75">
      <c r="A68" s="41">
        <f>IF(B68="","",A67+1)</f>
        <v>2</v>
      </c>
      <c r="B68" s="42" t="s">
        <v>53</v>
      </c>
      <c r="C68" s="43" t="str">
        <f>IF(B68&lt;&gt;"",VLOOKUP(B68,'[1]Khoi luong'!$B$8:$Z$528,2,FALSE),"")</f>
        <v>Nguyễn Văn</v>
      </c>
      <c r="D68" s="44" t="str">
        <f>IF(B68&lt;&gt;"",VLOOKUP(B68,'[1]Khoi luong'!$B$8:$Z$528,3,FALSE),"")</f>
        <v>Hiếu</v>
      </c>
      <c r="E68" s="45" t="str">
        <f>IF(B68&lt;&gt;"",VLOOKUP(B68,'[1]Khoi luong'!$B$8:$Z$528,5,FALSE),"")</f>
        <v>033 - D118</v>
      </c>
      <c r="F68" s="46">
        <f>IF(B68&lt;&gt;"",VLOOKUP(B68,'[1]Khoi luong'!$B$8:$Z$528,25,FALSE),"")</f>
        <v>0</v>
      </c>
      <c r="G68" s="47">
        <f>IF(B68&lt;&gt;"",IF(VLOOKUP(B68,'[1]Khoi luong'!$B$8:$Z$528,10,FALSE)&gt;0.5,VLOOKUP(B68,'[1]Khoi luong'!$B$8:$Z$528,10,FALSE),""),"")</f>
        <v>0.75</v>
      </c>
      <c r="H68" s="47">
        <f>IF(B68&lt;&gt;"",IF(VLOOKUP(B68,'[1]Khoi luong'!$B$8:$Z$528,14,FALSE)&gt;0.5,VLOOKUP(B68,'[1]Khoi luong'!$B$8:$Z$528,14,FALSE),""),"")</f>
      </c>
      <c r="I68" s="48" t="str">
        <f>IF(B68&lt;&gt;"",VLOOKUP(B68,'[1]Khoi luong'!$B$8:$Z$528,17,FALSE),"")</f>
        <v>Hiếu</v>
      </c>
      <c r="J68" s="48">
        <f>IF(B68&lt;&gt;"",VLOOKUP(B68,'[1]Khoi luong'!$B$8:$BZ$528,77,FALSE),"")</f>
        <v>0</v>
      </c>
      <c r="K68" s="49"/>
    </row>
    <row r="69" spans="1:11" ht="15.75">
      <c r="A69" s="41">
        <f>IF(B69="","",A68+1)</f>
        <v>3</v>
      </c>
      <c r="B69" s="42" t="s">
        <v>54</v>
      </c>
      <c r="C69" s="43" t="str">
        <f>IF(B69&lt;&gt;"",VLOOKUP(B69,'[1]Khoi luong'!$B$8:$Z$528,2,FALSE),"")</f>
        <v>MaiThành</v>
      </c>
      <c r="D69" s="44" t="str">
        <f>IF(B69&lt;&gt;"",VLOOKUP(B69,'[1]Khoi luong'!$B$8:$Z$528,3,FALSE),"")</f>
        <v>Huệ</v>
      </c>
      <c r="E69" s="45" t="str">
        <f>IF(B69&lt;&gt;"",VLOOKUP(B69,'[1]Khoi luong'!$B$8:$Z$528,5,FALSE),"")</f>
        <v>039 - D065</v>
      </c>
      <c r="F69" s="46">
        <f>IF(B69&lt;&gt;"",VLOOKUP(B69,'[1]Khoi luong'!$B$8:$Z$528,25,FALSE),"")</f>
        <v>0</v>
      </c>
      <c r="G69" s="47">
        <f>IF(B69&lt;&gt;"",IF(VLOOKUP(B69,'[1]Khoi luong'!$B$8:$Z$528,10,FALSE)&gt;0.5,VLOOKUP(B69,'[1]Khoi luong'!$B$8:$Z$528,10,FALSE),""),"")</f>
        <v>0.75</v>
      </c>
      <c r="H69" s="47">
        <f>IF(B69&lt;&gt;"",IF(VLOOKUP(B69,'[1]Khoi luong'!$B$8:$Z$528,14,FALSE)&gt;0.5,VLOOKUP(B69,'[1]Khoi luong'!$B$8:$Z$528,14,FALSE),""),"")</f>
      </c>
      <c r="I69" s="48" t="str">
        <f>IF(B69&lt;&gt;"",VLOOKUP(B69,'[1]Khoi luong'!$B$8:$Z$528,17,FALSE),"")</f>
        <v>Hiếu</v>
      </c>
      <c r="J69" s="48">
        <f>IF(B69&lt;&gt;"",VLOOKUP(B69,'[1]Khoi luong'!$B$8:$BZ$528,77,FALSE),"")</f>
        <v>0</v>
      </c>
      <c r="K69" s="49"/>
    </row>
    <row r="70" spans="1:11" ht="15.75">
      <c r="A70" s="41">
        <f>IF(B70="","",A69+1)</f>
        <v>4</v>
      </c>
      <c r="B70" s="42" t="s">
        <v>55</v>
      </c>
      <c r="C70" s="43" t="str">
        <f>IF(B70&lt;&gt;"",VLOOKUP(B70,'[1]Khoi luong'!$B$8:$Z$528,2,FALSE),"")</f>
        <v>NguyễnXuân</v>
      </c>
      <c r="D70" s="44" t="str">
        <f>IF(B70&lt;&gt;"",VLOOKUP(B70,'[1]Khoi luong'!$B$8:$Z$528,3,FALSE),"")</f>
        <v>Thôi</v>
      </c>
      <c r="E70" s="45" t="str">
        <f>IF(B70&lt;&gt;"",VLOOKUP(B70,'[1]Khoi luong'!$B$8:$Z$528,5,FALSE),"")</f>
        <v>071 - D073</v>
      </c>
      <c r="F70" s="46">
        <f>IF(B70&lt;&gt;"",VLOOKUP(B70,'[1]Khoi luong'!$B$8:$Z$528,25,FALSE),"")</f>
        <v>0</v>
      </c>
      <c r="G70" s="47">
        <f>IF(B70&lt;&gt;"",IF(VLOOKUP(B70,'[1]Khoi luong'!$B$8:$Z$528,10,FALSE)&gt;0.5,VLOOKUP(B70,'[1]Khoi luong'!$B$8:$Z$528,10,FALSE),""),"")</f>
        <v>0.75</v>
      </c>
      <c r="H70" s="47">
        <f>IF(B70&lt;&gt;"",IF(VLOOKUP(B70,'[1]Khoi luong'!$B$8:$Z$528,14,FALSE)&gt;0.5,VLOOKUP(B70,'[1]Khoi luong'!$B$8:$Z$528,14,FALSE),""),"")</f>
      </c>
      <c r="I70" s="48" t="str">
        <f>IF(B70&lt;&gt;"",VLOOKUP(B70,'[1]Khoi luong'!$B$8:$Z$528,17,FALSE),"")</f>
        <v>Hiếu</v>
      </c>
      <c r="J70" s="48">
        <f>IF(B70&lt;&gt;"",VLOOKUP(B70,'[1]Khoi luong'!$B$8:$BZ$528,77,FALSE),"")</f>
        <v>0</v>
      </c>
      <c r="K70" s="49"/>
    </row>
    <row r="71" spans="1:11" ht="16.5" thickBot="1">
      <c r="A71" s="50">
        <f>IF(B71="","",A70+1)</f>
        <v>5</v>
      </c>
      <c r="B71" s="66" t="s">
        <v>56</v>
      </c>
      <c r="C71" s="52" t="str">
        <f>IF(B71&lt;&gt;"",VLOOKUP(B71,'[1]Khoi luong'!$B$8:$Z$528,2,FALSE),"")</f>
        <v>Lê Hữu</v>
      </c>
      <c r="D71" s="53" t="str">
        <f>IF(B71&lt;&gt;"",VLOOKUP(B71,'[1]Khoi luong'!$B$8:$Z$528,3,FALSE),"")</f>
        <v>Trọng</v>
      </c>
      <c r="E71" s="54" t="str">
        <f>IF(B71&lt;&gt;"",VLOOKUP(B71,'[1]Khoi luong'!$B$8:$Z$528,5,FALSE),"")</f>
        <v>085 - D096</v>
      </c>
      <c r="F71" s="55">
        <f>IF(B71&lt;&gt;"",VLOOKUP(B71,'[1]Khoi luong'!$B$8:$Z$528,25,FALSE),"")</f>
        <v>0</v>
      </c>
      <c r="G71" s="56">
        <f>IF(B71&lt;&gt;"",IF(VLOOKUP(B71,'[1]Khoi luong'!$B$8:$Z$528,10,FALSE)&gt;0.5,VLOOKUP(B71,'[1]Khoi luong'!$B$8:$Z$528,10,FALSE),""),"")</f>
        <v>0.75</v>
      </c>
      <c r="H71" s="56">
        <f>IF(B71&lt;&gt;"",IF(VLOOKUP(B71,'[1]Khoi luong'!$B$8:$Z$528,14,FALSE)&gt;0.5,VLOOKUP(B71,'[1]Khoi luong'!$B$8:$Z$528,14,FALSE),""),"")</f>
      </c>
      <c r="I71" s="57" t="str">
        <f>IF(B71&lt;&gt;"",VLOOKUP(B71,'[1]Khoi luong'!$B$8:$Z$528,17,FALSE),"")</f>
        <v>Hiếu</v>
      </c>
      <c r="J71" s="57">
        <f>IF(B71&lt;&gt;"",VLOOKUP(B71,'[1]Khoi luong'!$B$8:$BZ$528,77,FALSE),"")</f>
        <v>0</v>
      </c>
      <c r="K71" s="58"/>
    </row>
    <row r="72" spans="1:11" ht="15.75">
      <c r="A72" s="59">
        <f>IF(B72="","",A71+1)</f>
      </c>
      <c r="B72" s="67"/>
      <c r="C72" s="61">
        <f>IF(B72&lt;&gt;"",VLOOKUP(B72,'[1]Khoi luong'!$B$8:$Z$528,2,FALSE),"")</f>
      </c>
      <c r="D72" s="61">
        <f>IF(B72&lt;&gt;"",VLOOKUP(B72,'[1]Khoi luong'!$B$8:$Z$528,3,FALSE),"")</f>
      </c>
      <c r="E72" s="61">
        <f>IF(B72&lt;&gt;"",VLOOKUP(B72,'[1]Khoi luong'!$B$8:$Z$528,5,FALSE),"")</f>
      </c>
      <c r="F72" s="62">
        <f>IF(B72&lt;&gt;"",VLOOKUP(B72,'[1]Khoi luong'!$B$8:$Z$528,25,FALSE),"")</f>
      </c>
      <c r="G72" s="63">
        <f>IF(B72&lt;&gt;"",IF(VLOOKUP(B72,'[1]Khoi luong'!$B$8:$Z$528,10,FALSE)&gt;0.5,VLOOKUP(B72,'[1]Khoi luong'!$B$8:$Z$528,10,FALSE),""),"")</f>
      </c>
      <c r="H72" s="63">
        <f>IF(B72&lt;&gt;"",IF(VLOOKUP(B72,'[1]Khoi luong'!$B$8:$Z$528,14,FALSE)&gt;0.5,VLOOKUP(B72,'[1]Khoi luong'!$B$8:$Z$528,14,FALSE),""),"")</f>
      </c>
      <c r="I72" s="64">
        <f>IF(B72&lt;&gt;"",VLOOKUP(B72,'[1]Khoi luong'!$B$8:$Z$528,17,FALSE),"")</f>
      </c>
      <c r="J72" s="64">
        <f>IF(B72&lt;&gt;"",VLOOKUP(B72,'[1]Khoi luong'!$B$8:$BZ$528,77,FALSE),"")</f>
      </c>
      <c r="K72" s="65"/>
    </row>
    <row r="73" spans="1:11" ht="15.75">
      <c r="A73" s="9"/>
      <c r="B73" s="10"/>
      <c r="C73" s="9"/>
      <c r="D73" s="3"/>
      <c r="E73" s="11" t="s">
        <v>4</v>
      </c>
      <c r="F73" s="12" t="s">
        <v>57</v>
      </c>
      <c r="G73" s="12"/>
      <c r="H73" s="12"/>
      <c r="I73" s="12"/>
      <c r="J73" s="12"/>
      <c r="K73" s="12"/>
    </row>
    <row r="74" spans="1:11" ht="15.75">
      <c r="A74" s="9"/>
      <c r="B74" s="10"/>
      <c r="C74" s="9"/>
      <c r="D74" s="3"/>
      <c r="E74" s="11" t="s">
        <v>6</v>
      </c>
      <c r="F74" s="13" t="s">
        <v>58</v>
      </c>
      <c r="G74" s="13"/>
      <c r="H74" s="13"/>
      <c r="I74" s="12"/>
      <c r="J74" s="12"/>
      <c r="K74" s="12"/>
    </row>
    <row r="75" spans="1:11" ht="16.5" thickBot="1">
      <c r="A75" s="9"/>
      <c r="B75" s="10"/>
      <c r="C75" s="9"/>
      <c r="D75" s="3"/>
      <c r="E75" s="12"/>
      <c r="F75" s="12"/>
      <c r="G75" s="12"/>
      <c r="H75" s="12"/>
      <c r="I75" s="12"/>
      <c r="J75" s="12"/>
      <c r="K75" s="12"/>
    </row>
    <row r="76" spans="1:11" ht="14.25">
      <c r="A76" s="14" t="s">
        <v>8</v>
      </c>
      <c r="B76" s="15" t="s">
        <v>9</v>
      </c>
      <c r="C76" s="16" t="s">
        <v>10</v>
      </c>
      <c r="D76" s="17"/>
      <c r="E76" s="18" t="s">
        <v>11</v>
      </c>
      <c r="F76" s="19" t="s">
        <v>12</v>
      </c>
      <c r="G76" s="20" t="s">
        <v>13</v>
      </c>
      <c r="H76" s="20"/>
      <c r="I76" s="21" t="s">
        <v>14</v>
      </c>
      <c r="J76" s="21" t="s">
        <v>15</v>
      </c>
      <c r="K76" s="22" t="s">
        <v>16</v>
      </c>
    </row>
    <row r="77" spans="1:11" ht="14.25">
      <c r="A77" s="23"/>
      <c r="B77" s="24"/>
      <c r="C77" s="25"/>
      <c r="D77" s="25"/>
      <c r="E77" s="25"/>
      <c r="F77" s="26" t="s">
        <v>17</v>
      </c>
      <c r="G77" s="27"/>
      <c r="H77" s="27"/>
      <c r="I77" s="28"/>
      <c r="J77" s="28"/>
      <c r="K77" s="29"/>
    </row>
    <row r="78" spans="1:11" ht="15" thickBot="1">
      <c r="A78" s="23"/>
      <c r="B78" s="24"/>
      <c r="C78" s="25"/>
      <c r="D78" s="25"/>
      <c r="E78" s="25"/>
      <c r="F78" s="26" t="s">
        <v>18</v>
      </c>
      <c r="G78" s="30" t="s">
        <v>19</v>
      </c>
      <c r="H78" s="31" t="s">
        <v>20</v>
      </c>
      <c r="I78" s="28"/>
      <c r="J78" s="28"/>
      <c r="K78" s="29"/>
    </row>
    <row r="79" spans="1:11" ht="15.75">
      <c r="A79" s="32">
        <v>1</v>
      </c>
      <c r="B79" s="33" t="s">
        <v>59</v>
      </c>
      <c r="C79" s="34" t="str">
        <f>IF(B79&lt;&gt;"",VLOOKUP(B79,'[1]Khoi luong'!$B$8:$Z$528,2,FALSE),"")</f>
        <v>Lê Duy</v>
      </c>
      <c r="D79" s="35" t="str">
        <f>IF(B79&lt;&gt;"",VLOOKUP(B79,'[1]Khoi luong'!$B$8:$Z$528,3,FALSE),"")</f>
        <v>Hiển</v>
      </c>
      <c r="E79" s="36" t="str">
        <f>IF(B79&lt;&gt;"",VLOOKUP(B79,'[1]Khoi luong'!$B$8:$Z$528,5,FALSE),"")</f>
        <v>092 - D100</v>
      </c>
      <c r="F79" s="37">
        <f>IF(B79&lt;&gt;"",VLOOKUP(B79,'[1]Khoi luong'!$B$8:$Z$528,25,FALSE),"")</f>
        <v>0</v>
      </c>
      <c r="G79" s="38">
        <f>IF(B79&lt;&gt;"",IF(VLOOKUP(B79,'[1]Khoi luong'!$B$8:$Z$528,10,FALSE)&gt;0.5,VLOOKUP(B79,'[1]Khoi luong'!$B$8:$Z$528,10,FALSE),""),"")</f>
        <v>1</v>
      </c>
      <c r="H79" s="38">
        <f>IF(B79&lt;&gt;"",IF(VLOOKUP(B79,'[1]Khoi luong'!$B$8:$Z$528,14,FALSE)&gt;0.5,VLOOKUP(B79,'[1]Khoi luong'!$B$8:$Z$528,14,FALSE),""),"")</f>
      </c>
      <c r="I79" s="39" t="str">
        <f>IF(B79&lt;&gt;"",VLOOKUP(B79,'[1]Khoi luong'!$B$8:$Z$528,17,FALSE),"")</f>
        <v>Hùng</v>
      </c>
      <c r="J79" s="39">
        <f>IF(B79&lt;&gt;"",VLOOKUP(B79,'[1]Khoi luong'!$B$8:$BZ$528,77,FALSE),"")</f>
        <v>0</v>
      </c>
      <c r="K79" s="40" t="s">
        <v>22</v>
      </c>
    </row>
    <row r="80" spans="1:11" ht="15.75">
      <c r="A80" s="41">
        <f>IF(B80="","",A79+1)</f>
        <v>2</v>
      </c>
      <c r="B80" s="42" t="s">
        <v>60</v>
      </c>
      <c r="C80" s="43" t="str">
        <f>IF(B80&lt;&gt;"",VLOOKUP(B80,'[1]Khoi luong'!$B$8:$Z$528,2,FALSE),"")</f>
        <v>TrươngQuang</v>
      </c>
      <c r="D80" s="44" t="str">
        <f>IF(B80&lt;&gt;"",VLOOKUP(B80,'[1]Khoi luong'!$B$8:$Z$528,3,FALSE),"")</f>
        <v>Toàn</v>
      </c>
      <c r="E80" s="45" t="str">
        <f>IF(B80&lt;&gt;"",VLOOKUP(B80,'[1]Khoi luong'!$B$8:$Z$528,5,FALSE),"")</f>
        <v>021 - D133</v>
      </c>
      <c r="F80" s="46">
        <f>IF(B80&lt;&gt;"",VLOOKUP(B80,'[1]Khoi luong'!$B$8:$Z$528,25,FALSE),"")</f>
        <v>0</v>
      </c>
      <c r="G80" s="47">
        <f>IF(B80&lt;&gt;"",IF(VLOOKUP(B80,'[1]Khoi luong'!$B$8:$Z$528,10,FALSE)&gt;0.5,VLOOKUP(B80,'[1]Khoi luong'!$B$8:$Z$528,10,FALSE),""),"")</f>
        <v>0.75</v>
      </c>
      <c r="H80" s="47">
        <f>IF(B80&lt;&gt;"",IF(VLOOKUP(B80,'[1]Khoi luong'!$B$8:$Z$528,14,FALSE)&gt;0.5,VLOOKUP(B80,'[1]Khoi luong'!$B$8:$Z$528,14,FALSE),""),"")</f>
      </c>
      <c r="I80" s="48" t="str">
        <f>IF(B80&lt;&gt;"",VLOOKUP(B80,'[1]Khoi luong'!$B$8:$Z$528,17,FALSE),"")</f>
        <v>Hùng</v>
      </c>
      <c r="J80" s="48">
        <f>IF(B80&lt;&gt;"",VLOOKUP(B80,'[1]Khoi luong'!$B$8:$BZ$528,77,FALSE),"")</f>
        <v>0</v>
      </c>
      <c r="K80" s="49"/>
    </row>
    <row r="81" spans="1:11" ht="15.75">
      <c r="A81" s="41">
        <f>IF(B81="","",A80+1)</f>
        <v>3</v>
      </c>
      <c r="B81" s="42" t="s">
        <v>61</v>
      </c>
      <c r="C81" s="43" t="str">
        <f>IF(B81&lt;&gt;"",VLOOKUP(B81,'[1]Khoi luong'!$B$8:$Z$528,2,FALSE),"")</f>
        <v>Phan Văn</v>
      </c>
      <c r="D81" s="44" t="str">
        <f>IF(B81&lt;&gt;"",VLOOKUP(B81,'[1]Khoi luong'!$B$8:$Z$528,3,FALSE),"")</f>
        <v>Trọng</v>
      </c>
      <c r="E81" s="45" t="str">
        <f>IF(B81&lt;&gt;"",VLOOKUP(B81,'[1]Khoi luong'!$B$8:$Z$528,5,FALSE),"")</f>
        <v>038 - D058</v>
      </c>
      <c r="F81" s="46">
        <f>IF(B81&lt;&gt;"",VLOOKUP(B81,'[1]Khoi luong'!$B$8:$Z$528,25,FALSE),"")</f>
        <v>0</v>
      </c>
      <c r="G81" s="47">
        <f>IF(B81&lt;&gt;"",IF(VLOOKUP(B81,'[1]Khoi luong'!$B$8:$Z$528,10,FALSE)&gt;0.5,VLOOKUP(B81,'[1]Khoi luong'!$B$8:$Z$528,10,FALSE),""),"")</f>
        <v>0.75</v>
      </c>
      <c r="H81" s="47">
        <f>IF(B81&lt;&gt;"",IF(VLOOKUP(B81,'[1]Khoi luong'!$B$8:$Z$528,14,FALSE)&gt;0.5,VLOOKUP(B81,'[1]Khoi luong'!$B$8:$Z$528,14,FALSE),""),"")</f>
      </c>
      <c r="I81" s="48" t="str">
        <f>IF(B81&lt;&gt;"",VLOOKUP(B81,'[1]Khoi luong'!$B$8:$Z$528,17,FALSE),"")</f>
        <v>Hùng</v>
      </c>
      <c r="J81" s="48">
        <f>IF(B81&lt;&gt;"",VLOOKUP(B81,'[1]Khoi luong'!$B$8:$BZ$528,77,FALSE),"")</f>
        <v>0</v>
      </c>
      <c r="K81" s="49"/>
    </row>
    <row r="82" spans="1:11" ht="16.5" thickBot="1">
      <c r="A82" s="50">
        <f>IF(B82="","",A81+1)</f>
        <v>4</v>
      </c>
      <c r="B82" s="51" t="s">
        <v>62</v>
      </c>
      <c r="C82" s="52" t="str">
        <f>IF(B82&lt;&gt;"",VLOOKUP(B82,'[1]Khoi luong'!$B$8:$Z$528,2,FALSE),"")</f>
        <v>Nguyễn Thanh</v>
      </c>
      <c r="D82" s="53" t="str">
        <f>IF(B82&lt;&gt;"",VLOOKUP(B82,'[1]Khoi luong'!$B$8:$Z$528,3,FALSE),"")</f>
        <v>Tùng</v>
      </c>
      <c r="E82" s="54" t="str">
        <f>IF(B82&lt;&gt;"",VLOOKUP(B82,'[1]Khoi luong'!$B$8:$Z$528,5,FALSE),"")</f>
        <v>024 - D007</v>
      </c>
      <c r="F82" s="55">
        <f>IF(B82&lt;&gt;"",VLOOKUP(B82,'[1]Khoi luong'!$B$8:$Z$528,25,FALSE),"")</f>
        <v>0</v>
      </c>
      <c r="G82" s="56">
        <f>IF(B82&lt;&gt;"",IF(VLOOKUP(B82,'[1]Khoi luong'!$B$8:$Z$528,10,FALSE)&gt;0.5,VLOOKUP(B82,'[1]Khoi luong'!$B$8:$Z$528,10,FALSE),""),"")</f>
        <v>0.75</v>
      </c>
      <c r="H82" s="56">
        <f>IF(B82&lt;&gt;"",IF(VLOOKUP(B82,'[1]Khoi luong'!$B$8:$Z$528,14,FALSE)&gt;0.5,VLOOKUP(B82,'[1]Khoi luong'!$B$8:$Z$528,14,FALSE),""),"")</f>
      </c>
      <c r="I82" s="57" t="str">
        <f>IF(B82&lt;&gt;"",VLOOKUP(B82,'[1]Khoi luong'!$B$8:$Z$528,17,FALSE),"")</f>
        <v>Hùng</v>
      </c>
      <c r="J82" s="57">
        <f>IF(B82&lt;&gt;"",VLOOKUP(B82,'[1]Khoi luong'!$B$8:$BZ$528,77,FALSE),"")</f>
        <v>0</v>
      </c>
      <c r="K82" s="58"/>
    </row>
    <row r="83" spans="1:11" ht="15.75">
      <c r="A83" s="59">
        <f>IF(B83="","",A82+1)</f>
      </c>
      <c r="B83" s="60"/>
      <c r="C83" s="61">
        <f>IF(B83&lt;&gt;"",VLOOKUP(B83,'[1]Khoi luong'!$B$8:$Z$528,2,FALSE),"")</f>
      </c>
      <c r="D83" s="61">
        <f>IF(B83&lt;&gt;"",VLOOKUP(B83,'[1]Khoi luong'!$B$8:$Z$528,3,FALSE),"")</f>
      </c>
      <c r="E83" s="61">
        <f>IF(B83&lt;&gt;"",VLOOKUP(B83,'[1]Khoi luong'!$B$8:$Z$528,5,FALSE),"")</f>
      </c>
      <c r="F83" s="62">
        <f>IF(B83&lt;&gt;"",VLOOKUP(B83,'[1]Khoi luong'!$B$8:$Z$528,25,FALSE),"")</f>
      </c>
      <c r="G83" s="63">
        <f>IF(B83&lt;&gt;"",IF(VLOOKUP(B83,'[1]Khoi luong'!$B$8:$Z$528,10,FALSE)&gt;0.5,VLOOKUP(B83,'[1]Khoi luong'!$B$8:$Z$528,10,FALSE),""),"")</f>
      </c>
      <c r="H83" s="63">
        <f>IF(B83&lt;&gt;"",IF(VLOOKUP(B83,'[1]Khoi luong'!$B$8:$Z$528,14,FALSE)&gt;0.5,VLOOKUP(B83,'[1]Khoi luong'!$B$8:$Z$528,14,FALSE),""),"")</f>
      </c>
      <c r="I83" s="64">
        <f>IF(B83&lt;&gt;"",VLOOKUP(B83,'[1]Khoi luong'!$B$8:$Z$528,17,FALSE),"")</f>
      </c>
      <c r="J83" s="64">
        <f>IF(B83&lt;&gt;"",VLOOKUP(B83,'[1]Khoi luong'!$B$8:$BZ$528,77,FALSE),"")</f>
      </c>
      <c r="K83" s="65"/>
    </row>
    <row r="84" spans="1:11" ht="15.75">
      <c r="A84" s="9"/>
      <c r="B84" s="10"/>
      <c r="C84" s="9"/>
      <c r="D84" s="3"/>
      <c r="E84" s="11" t="s">
        <v>4</v>
      </c>
      <c r="F84" s="12" t="s">
        <v>63</v>
      </c>
      <c r="G84" s="12"/>
      <c r="H84" s="12"/>
      <c r="I84" s="12"/>
      <c r="J84" s="12"/>
      <c r="K84" s="12"/>
    </row>
    <row r="85" spans="1:11" ht="15.75">
      <c r="A85" s="9"/>
      <c r="B85" s="10"/>
      <c r="C85" s="9"/>
      <c r="D85" s="3"/>
      <c r="E85" s="11" t="s">
        <v>6</v>
      </c>
      <c r="F85" s="13" t="s">
        <v>64</v>
      </c>
      <c r="G85" s="13"/>
      <c r="H85" s="13"/>
      <c r="I85" s="12"/>
      <c r="J85" s="12"/>
      <c r="K85" s="12"/>
    </row>
    <row r="86" spans="1:11" ht="16.5" thickBot="1">
      <c r="A86" s="9"/>
      <c r="B86" s="10"/>
      <c r="C86" s="9"/>
      <c r="D86" s="3"/>
      <c r="E86" s="12"/>
      <c r="F86" s="12"/>
      <c r="G86" s="12"/>
      <c r="H86" s="12"/>
      <c r="I86" s="12"/>
      <c r="J86" s="12"/>
      <c r="K86" s="12"/>
    </row>
    <row r="87" spans="1:11" ht="14.25">
      <c r="A87" s="14" t="s">
        <v>8</v>
      </c>
      <c r="B87" s="15" t="s">
        <v>9</v>
      </c>
      <c r="C87" s="16" t="s">
        <v>10</v>
      </c>
      <c r="D87" s="17"/>
      <c r="E87" s="18" t="s">
        <v>11</v>
      </c>
      <c r="F87" s="19" t="s">
        <v>12</v>
      </c>
      <c r="G87" s="20" t="s">
        <v>13</v>
      </c>
      <c r="H87" s="20"/>
      <c r="I87" s="21" t="s">
        <v>14</v>
      </c>
      <c r="J87" s="21" t="s">
        <v>15</v>
      </c>
      <c r="K87" s="22" t="s">
        <v>16</v>
      </c>
    </row>
    <row r="88" spans="1:11" ht="14.25">
      <c r="A88" s="23"/>
      <c r="B88" s="24"/>
      <c r="C88" s="25"/>
      <c r="D88" s="25"/>
      <c r="E88" s="25"/>
      <c r="F88" s="26" t="s">
        <v>17</v>
      </c>
      <c r="G88" s="27"/>
      <c r="H88" s="27"/>
      <c r="I88" s="28"/>
      <c r="J88" s="28"/>
      <c r="K88" s="29"/>
    </row>
    <row r="89" spans="1:11" ht="15" thickBot="1">
      <c r="A89" s="23"/>
      <c r="B89" s="24"/>
      <c r="C89" s="25"/>
      <c r="D89" s="25"/>
      <c r="E89" s="25"/>
      <c r="F89" s="26" t="s">
        <v>18</v>
      </c>
      <c r="G89" s="30" t="s">
        <v>19</v>
      </c>
      <c r="H89" s="31" t="s">
        <v>20</v>
      </c>
      <c r="I89" s="28"/>
      <c r="J89" s="28"/>
      <c r="K89" s="29"/>
    </row>
    <row r="90" spans="1:11" ht="15.75">
      <c r="A90" s="32">
        <v>1</v>
      </c>
      <c r="B90" s="33" t="s">
        <v>65</v>
      </c>
      <c r="C90" s="34" t="str">
        <f>IF(B90&lt;&gt;"",VLOOKUP(B90,'[1]Khoi luong'!$B$8:$Z$528,2,FALSE),"")</f>
        <v>NgôHoàng Anh</v>
      </c>
      <c r="D90" s="35" t="str">
        <f>IF(B90&lt;&gt;"",VLOOKUP(B90,'[1]Khoi luong'!$B$8:$Z$528,3,FALSE),"")</f>
        <v>Kiệt</v>
      </c>
      <c r="E90" s="36" t="str">
        <f>IF(B90&lt;&gt;"",VLOOKUP(B90,'[1]Khoi luong'!$B$8:$Z$528,5,FALSE),"")</f>
        <v>009 - D019</v>
      </c>
      <c r="F90" s="37">
        <f>IF(B90&lt;&gt;"",VLOOKUP(B90,'[1]Khoi luong'!$B$8:$Z$528,25,FALSE),"")</f>
        <v>0</v>
      </c>
      <c r="G90" s="38">
        <f>IF(B90&lt;&gt;"",IF(VLOOKUP(B90,'[1]Khoi luong'!$B$8:$Z$528,10,FALSE)&gt;0.5,VLOOKUP(B90,'[1]Khoi luong'!$B$8:$Z$528,10,FALSE),""),"")</f>
        <v>0.75</v>
      </c>
      <c r="H90" s="38">
        <f>IF(B90&lt;&gt;"",IF(VLOOKUP(B90,'[1]Khoi luong'!$B$8:$Z$528,14,FALSE)&gt;0.5,VLOOKUP(B90,'[1]Khoi luong'!$B$8:$Z$528,14,FALSE),""),"")</f>
      </c>
      <c r="I90" s="39" t="str">
        <f>IF(B90&lt;&gt;"",VLOOKUP(B90,'[1]Khoi luong'!$B$8:$Z$528,17,FALSE),"")</f>
        <v>Lam</v>
      </c>
      <c r="J90" s="39">
        <f>IF(B90&lt;&gt;"",VLOOKUP(B90,'[1]Khoi luong'!$B$8:$BZ$528,77,FALSE),"")</f>
        <v>0</v>
      </c>
      <c r="K90" s="40" t="s">
        <v>22</v>
      </c>
    </row>
    <row r="91" spans="1:11" ht="15.75">
      <c r="A91" s="41">
        <f>IF(B91="","",A90+1)</f>
        <v>2</v>
      </c>
      <c r="B91" s="42" t="s">
        <v>66</v>
      </c>
      <c r="C91" s="43" t="str">
        <f>IF(B91&lt;&gt;"",VLOOKUP(B91,'[1]Khoi luong'!$B$8:$Z$528,2,FALSE),"")</f>
        <v>PhạmQuang</v>
      </c>
      <c r="D91" s="44" t="str">
        <f>IF(B91&lt;&gt;"",VLOOKUP(B91,'[1]Khoi luong'!$B$8:$Z$528,3,FALSE),"")</f>
        <v>Minh</v>
      </c>
      <c r="E91" s="45" t="str">
        <f>IF(B91&lt;&gt;"",VLOOKUP(B91,'[1]Khoi luong'!$B$8:$Z$528,5,FALSE),"")</f>
        <v>094 - D084</v>
      </c>
      <c r="F91" s="46">
        <f>IF(B91&lt;&gt;"",VLOOKUP(B91,'[1]Khoi luong'!$B$8:$Z$528,25,FALSE),"")</f>
        <v>0</v>
      </c>
      <c r="G91" s="47">
        <f>IF(B91&lt;&gt;"",IF(VLOOKUP(B91,'[1]Khoi luong'!$B$8:$Z$528,10,FALSE)&gt;0.5,VLOOKUP(B91,'[1]Khoi luong'!$B$8:$Z$528,10,FALSE),""),"")</f>
        <v>0.75</v>
      </c>
      <c r="H91" s="47">
        <f>IF(B91&lt;&gt;"",IF(VLOOKUP(B91,'[1]Khoi luong'!$B$8:$Z$528,14,FALSE)&gt;0.5,VLOOKUP(B91,'[1]Khoi luong'!$B$8:$Z$528,14,FALSE),""),"")</f>
      </c>
      <c r="I91" s="48" t="str">
        <f>IF(B91&lt;&gt;"",VLOOKUP(B91,'[1]Khoi luong'!$B$8:$Z$528,17,FALSE),"")</f>
        <v>Lam</v>
      </c>
      <c r="J91" s="48">
        <f>IF(B91&lt;&gt;"",VLOOKUP(B91,'[1]Khoi luong'!$B$8:$BZ$528,77,FALSE),"")</f>
        <v>0</v>
      </c>
      <c r="K91" s="49"/>
    </row>
    <row r="92" spans="1:11" ht="15.75">
      <c r="A92" s="41">
        <f>IF(B92="","",A91+1)</f>
        <v>3</v>
      </c>
      <c r="B92" s="42" t="s">
        <v>67</v>
      </c>
      <c r="C92" s="43" t="str">
        <f>IF(B92&lt;&gt;"",VLOOKUP(B92,'[1]Khoi luong'!$B$8:$Z$528,2,FALSE),"")</f>
        <v>Phạm</v>
      </c>
      <c r="D92" s="44" t="str">
        <f>IF(B92&lt;&gt;"",VLOOKUP(B92,'[1]Khoi luong'!$B$8:$Z$528,3,FALSE),"")</f>
        <v>Quốc</v>
      </c>
      <c r="E92" s="45" t="str">
        <f>IF(B92&lt;&gt;"",VLOOKUP(B92,'[1]Khoi luong'!$B$8:$Z$528,5,FALSE),"")</f>
        <v>060 - D074</v>
      </c>
      <c r="F92" s="46">
        <f>IF(B92&lt;&gt;"",VLOOKUP(B92,'[1]Khoi luong'!$B$8:$Z$528,25,FALSE),"")</f>
        <v>0</v>
      </c>
      <c r="G92" s="47">
        <f>IF(B92&lt;&gt;"",IF(VLOOKUP(B92,'[1]Khoi luong'!$B$8:$Z$528,10,FALSE)&gt;0.5,VLOOKUP(B92,'[1]Khoi luong'!$B$8:$Z$528,10,FALSE),""),"")</f>
        <v>0.75</v>
      </c>
      <c r="H92" s="47">
        <f>IF(B92&lt;&gt;"",IF(VLOOKUP(B92,'[1]Khoi luong'!$B$8:$Z$528,14,FALSE)&gt;0.5,VLOOKUP(B92,'[1]Khoi luong'!$B$8:$Z$528,14,FALSE),""),"")</f>
      </c>
      <c r="I92" s="48" t="str">
        <f>IF(B92&lt;&gt;"",VLOOKUP(B92,'[1]Khoi luong'!$B$8:$Z$528,17,FALSE),"")</f>
        <v>Lam</v>
      </c>
      <c r="J92" s="48">
        <f>IF(B92&lt;&gt;"",VLOOKUP(B92,'[1]Khoi luong'!$B$8:$BZ$528,77,FALSE),"")</f>
        <v>0</v>
      </c>
      <c r="K92" s="49"/>
    </row>
    <row r="93" spans="1:11" ht="16.5" thickBot="1">
      <c r="A93" s="50">
        <f>IF(B93="","",A92+1)</f>
        <v>4</v>
      </c>
      <c r="B93" s="51" t="s">
        <v>68</v>
      </c>
      <c r="C93" s="52" t="str">
        <f>IF(B93&lt;&gt;"",VLOOKUP(B93,'[1]Khoi luong'!$B$8:$Z$528,2,FALSE),"")</f>
        <v>Đỗ Thanh Thiên</v>
      </c>
      <c r="D93" s="53" t="str">
        <f>IF(B93&lt;&gt;"",VLOOKUP(B93,'[1]Khoi luong'!$B$8:$Z$528,3,FALSE),"")</f>
        <v>Trang</v>
      </c>
      <c r="E93" s="54" t="str">
        <f>IF(B93&lt;&gt;"",VLOOKUP(B93,'[1]Khoi luong'!$B$8:$Z$528,5,FALSE),"")</f>
        <v>083 - D127</v>
      </c>
      <c r="F93" s="55">
        <f>IF(B93&lt;&gt;"",VLOOKUP(B93,'[1]Khoi luong'!$B$8:$Z$528,25,FALSE),"")</f>
        <v>0</v>
      </c>
      <c r="G93" s="56">
        <f>IF(B93&lt;&gt;"",IF(VLOOKUP(B93,'[1]Khoi luong'!$B$8:$Z$528,10,FALSE)&gt;0.5,VLOOKUP(B93,'[1]Khoi luong'!$B$8:$Z$528,10,FALSE),""),"")</f>
        <v>0.75</v>
      </c>
      <c r="H93" s="56">
        <f>IF(B93&lt;&gt;"",IF(VLOOKUP(B93,'[1]Khoi luong'!$B$8:$Z$528,14,FALSE)&gt;0.5,VLOOKUP(B93,'[1]Khoi luong'!$B$8:$Z$528,14,FALSE),""),"")</f>
      </c>
      <c r="I93" s="57" t="str">
        <f>IF(B93&lt;&gt;"",VLOOKUP(B93,'[1]Khoi luong'!$B$8:$Z$528,17,FALSE),"")</f>
        <v>Lam</v>
      </c>
      <c r="J93" s="57">
        <f>IF(B93&lt;&gt;"",VLOOKUP(B93,'[1]Khoi luong'!$B$8:$BZ$528,77,FALSE),"")</f>
        <v>0</v>
      </c>
      <c r="K93" s="58"/>
    </row>
    <row r="94" spans="1:11" ht="15.75">
      <c r="A94" s="59">
        <f>IF(B94="","",A93+1)</f>
      </c>
      <c r="B94" s="60"/>
      <c r="C94" s="61">
        <f>IF(B94&lt;&gt;"",VLOOKUP(B94,'[1]Khoi luong'!$B$8:$Z$528,2,FALSE),"")</f>
      </c>
      <c r="D94" s="61">
        <f>IF(B94&lt;&gt;"",VLOOKUP(B94,'[1]Khoi luong'!$B$8:$Z$528,3,FALSE),"")</f>
      </c>
      <c r="E94" s="61">
        <f>IF(B94&lt;&gt;"",VLOOKUP(B94,'[1]Khoi luong'!$B$8:$Z$528,5,FALSE),"")</f>
      </c>
      <c r="F94" s="62">
        <f>IF(B94&lt;&gt;"",VLOOKUP(B94,'[1]Khoi luong'!$B$8:$Z$528,25,FALSE),"")</f>
      </c>
      <c r="G94" s="63">
        <f>IF(B94&lt;&gt;"",IF(VLOOKUP(B94,'[1]Khoi luong'!$B$8:$Z$528,10,FALSE)&gt;0.5,VLOOKUP(B94,'[1]Khoi luong'!$B$8:$Z$528,10,FALSE),""),"")</f>
      </c>
      <c r="H94" s="63">
        <f>IF(B94&lt;&gt;"",IF(VLOOKUP(B94,'[1]Khoi luong'!$B$8:$Z$528,14,FALSE)&gt;0.5,VLOOKUP(B94,'[1]Khoi luong'!$B$8:$Z$528,14,FALSE),""),"")</f>
      </c>
      <c r="I94" s="64">
        <f>IF(B94&lt;&gt;"",VLOOKUP(B94,'[1]Khoi luong'!$B$8:$Z$528,17,FALSE),"")</f>
      </c>
      <c r="J94" s="64">
        <f>IF(B94&lt;&gt;"",VLOOKUP(B94,'[1]Khoi luong'!$B$8:$BZ$528,77,FALSE),"")</f>
      </c>
      <c r="K94" s="65"/>
    </row>
    <row r="95" spans="1:11" ht="15.75">
      <c r="A95" s="9"/>
      <c r="B95" s="10"/>
      <c r="C95" s="9"/>
      <c r="D95" s="3"/>
      <c r="E95" s="11" t="s">
        <v>4</v>
      </c>
      <c r="F95" s="12" t="s">
        <v>69</v>
      </c>
      <c r="G95" s="12"/>
      <c r="H95" s="12"/>
      <c r="I95" s="12"/>
      <c r="J95" s="12"/>
      <c r="K95" s="12"/>
    </row>
    <row r="96" spans="1:11" ht="15.75">
      <c r="A96" s="9"/>
      <c r="B96" s="10"/>
      <c r="C96" s="9"/>
      <c r="D96" s="3"/>
      <c r="E96" s="11" t="s">
        <v>6</v>
      </c>
      <c r="F96" s="13" t="s">
        <v>70</v>
      </c>
      <c r="G96" s="13"/>
      <c r="H96" s="13"/>
      <c r="I96" s="12"/>
      <c r="J96" s="12"/>
      <c r="K96" s="12"/>
    </row>
    <row r="97" spans="1:11" ht="16.5" thickBot="1">
      <c r="A97" s="9"/>
      <c r="B97" s="10"/>
      <c r="C97" s="9"/>
      <c r="D97" s="3"/>
      <c r="E97" s="12"/>
      <c r="F97" s="12"/>
      <c r="G97" s="12"/>
      <c r="H97" s="12"/>
      <c r="I97" s="12"/>
      <c r="J97" s="12"/>
      <c r="K97" s="12"/>
    </row>
    <row r="98" spans="1:11" ht="14.25">
      <c r="A98" s="14" t="s">
        <v>8</v>
      </c>
      <c r="B98" s="15" t="s">
        <v>9</v>
      </c>
      <c r="C98" s="16" t="s">
        <v>10</v>
      </c>
      <c r="D98" s="17"/>
      <c r="E98" s="18" t="s">
        <v>11</v>
      </c>
      <c r="F98" s="19" t="s">
        <v>12</v>
      </c>
      <c r="G98" s="20" t="s">
        <v>13</v>
      </c>
      <c r="H98" s="20"/>
      <c r="I98" s="21" t="s">
        <v>14</v>
      </c>
      <c r="J98" s="21" t="s">
        <v>15</v>
      </c>
      <c r="K98" s="22" t="s">
        <v>16</v>
      </c>
    </row>
    <row r="99" spans="1:11" ht="14.25">
      <c r="A99" s="23"/>
      <c r="B99" s="24"/>
      <c r="C99" s="25"/>
      <c r="D99" s="25"/>
      <c r="E99" s="25"/>
      <c r="F99" s="26" t="s">
        <v>17</v>
      </c>
      <c r="G99" s="27"/>
      <c r="H99" s="27"/>
      <c r="I99" s="28"/>
      <c r="J99" s="28"/>
      <c r="K99" s="29"/>
    </row>
    <row r="100" spans="1:11" ht="15" thickBot="1">
      <c r="A100" s="23"/>
      <c r="B100" s="24"/>
      <c r="C100" s="25"/>
      <c r="D100" s="25"/>
      <c r="E100" s="25"/>
      <c r="F100" s="26" t="s">
        <v>18</v>
      </c>
      <c r="G100" s="30" t="s">
        <v>19</v>
      </c>
      <c r="H100" s="31" t="s">
        <v>20</v>
      </c>
      <c r="I100" s="28"/>
      <c r="J100" s="28"/>
      <c r="K100" s="29"/>
    </row>
    <row r="101" spans="1:11" ht="15.75">
      <c r="A101" s="32">
        <v>1</v>
      </c>
      <c r="B101" s="33" t="s">
        <v>71</v>
      </c>
      <c r="C101" s="34" t="str">
        <f>IF(B101&lt;&gt;"",VLOOKUP(B101,'[1]Khoi luong'!$B$8:$Z$528,2,FALSE),"")</f>
        <v>Phan Thanh</v>
      </c>
      <c r="D101" s="35" t="str">
        <f>IF(B101&lt;&gt;"",VLOOKUP(B101,'[1]Khoi luong'!$B$8:$Z$528,3,FALSE),"")</f>
        <v>Hải</v>
      </c>
      <c r="E101" s="36" t="str">
        <f>IF(B101&lt;&gt;"",VLOOKUP(B101,'[1]Khoi luong'!$B$8:$Z$528,5,FALSE),"")</f>
        <v>023 - D041</v>
      </c>
      <c r="F101" s="37">
        <f>IF(B101&lt;&gt;"",VLOOKUP(B101,'[1]Khoi luong'!$B$8:$Z$528,25,FALSE),"")</f>
        <v>0</v>
      </c>
      <c r="G101" s="38">
        <f>IF(B101&lt;&gt;"",IF(VLOOKUP(B101,'[1]Khoi luong'!$B$8:$Z$528,10,FALSE)&gt;0.5,VLOOKUP(B101,'[1]Khoi luong'!$B$8:$Z$528,10,FALSE),""),"")</f>
        <v>0.75</v>
      </c>
      <c r="H101" s="38">
        <f>IF(B101&lt;&gt;"",IF(VLOOKUP(B101,'[1]Khoi luong'!$B$8:$Z$528,14,FALSE)&gt;0.5,VLOOKUP(B101,'[1]Khoi luong'!$B$8:$Z$528,14,FALSE),""),"")</f>
      </c>
      <c r="I101" s="39" t="str">
        <f>IF(B101&lt;&gt;"",VLOOKUP(B101,'[1]Khoi luong'!$B$8:$Z$528,17,FALSE),"")</f>
        <v>Lan</v>
      </c>
      <c r="J101" s="39">
        <f>IF(B101&lt;&gt;"",VLOOKUP(B101,'[1]Khoi luong'!$B$8:$BZ$528,77,FALSE),"")</f>
        <v>0</v>
      </c>
      <c r="K101" s="40" t="s">
        <v>22</v>
      </c>
    </row>
    <row r="102" spans="1:11" ht="15.75">
      <c r="A102" s="41">
        <f>IF(B102="","",A101+1)</f>
        <v>2</v>
      </c>
      <c r="B102" s="42" t="s">
        <v>72</v>
      </c>
      <c r="C102" s="43" t="str">
        <f>IF(B102&lt;&gt;"",VLOOKUP(B102,'[1]Khoi luong'!$B$8:$Z$528,2,FALSE),"")</f>
        <v>PhạmTrần Bảo</v>
      </c>
      <c r="D102" s="44" t="str">
        <f>IF(B102&lt;&gt;"",VLOOKUP(B102,'[1]Khoi luong'!$B$8:$Z$528,3,FALSE),"")</f>
        <v>Quyên</v>
      </c>
      <c r="E102" s="45" t="str">
        <f>IF(B102&lt;&gt;"",VLOOKUP(B102,'[1]Khoi luong'!$B$8:$Z$528,5,FALSE),"")</f>
        <v>061 - D075</v>
      </c>
      <c r="F102" s="46">
        <f>IF(B102&lt;&gt;"",VLOOKUP(B102,'[1]Khoi luong'!$B$8:$Z$528,25,FALSE),"")</f>
        <v>0</v>
      </c>
      <c r="G102" s="47">
        <f>IF(B102&lt;&gt;"",IF(VLOOKUP(B102,'[1]Khoi luong'!$B$8:$Z$528,10,FALSE)&gt;0.5,VLOOKUP(B102,'[1]Khoi luong'!$B$8:$Z$528,10,FALSE),""),"")</f>
        <v>1</v>
      </c>
      <c r="H102" s="47">
        <f>IF(B102&lt;&gt;"",IF(VLOOKUP(B102,'[1]Khoi luong'!$B$8:$Z$528,14,FALSE)&gt;0.5,VLOOKUP(B102,'[1]Khoi luong'!$B$8:$Z$528,14,FALSE),""),"")</f>
      </c>
      <c r="I102" s="48" t="str">
        <f>IF(B102&lt;&gt;"",VLOOKUP(B102,'[1]Khoi luong'!$B$8:$Z$528,17,FALSE),"")</f>
        <v>Lan</v>
      </c>
      <c r="J102" s="48">
        <f>IF(B102&lt;&gt;"",VLOOKUP(B102,'[1]Khoi luong'!$B$8:$BZ$528,77,FALSE),"")</f>
        <v>0</v>
      </c>
      <c r="K102" s="49"/>
    </row>
    <row r="103" spans="1:11" ht="15.75">
      <c r="A103" s="41">
        <f>IF(B103="","",A102+1)</f>
        <v>3</v>
      </c>
      <c r="B103" s="42" t="s">
        <v>73</v>
      </c>
      <c r="C103" s="43" t="str">
        <f>IF(B103&lt;&gt;"",VLOOKUP(B103,'[1]Khoi luong'!$B$8:$Z$528,2,FALSE),"")</f>
        <v>NguyễnMạnh</v>
      </c>
      <c r="D103" s="44" t="str">
        <f>IF(B103&lt;&gt;"",VLOOKUP(B103,'[1]Khoi luong'!$B$8:$Z$528,3,FALSE),"")</f>
        <v>Tiến</v>
      </c>
      <c r="E103" s="45" t="str">
        <f>IF(B103&lt;&gt;"",VLOOKUP(B103,'[1]Khoi luong'!$B$8:$Z$528,5,FALSE),"")</f>
        <v>076 - D017</v>
      </c>
      <c r="F103" s="46">
        <f>IF(B103&lt;&gt;"",VLOOKUP(B103,'[1]Khoi luong'!$B$8:$Z$528,25,FALSE),"")</f>
        <v>0</v>
      </c>
      <c r="G103" s="47">
        <f>IF(B103&lt;&gt;"",IF(VLOOKUP(B103,'[1]Khoi luong'!$B$8:$Z$528,10,FALSE)&gt;0.5,VLOOKUP(B103,'[1]Khoi luong'!$B$8:$Z$528,10,FALSE),""),"")</f>
        <v>0.75</v>
      </c>
      <c r="H103" s="47">
        <f>IF(B103&lt;&gt;"",IF(VLOOKUP(B103,'[1]Khoi luong'!$B$8:$Z$528,14,FALSE)&gt;0.5,VLOOKUP(B103,'[1]Khoi luong'!$B$8:$Z$528,14,FALSE),""),"")</f>
      </c>
      <c r="I103" s="48" t="str">
        <f>IF(B103&lt;&gt;"",VLOOKUP(B103,'[1]Khoi luong'!$B$8:$Z$528,17,FALSE),"")</f>
        <v>Lan</v>
      </c>
      <c r="J103" s="48">
        <f>IF(B103&lt;&gt;"",VLOOKUP(B103,'[1]Khoi luong'!$B$8:$BZ$528,77,FALSE),"")</f>
        <v>0</v>
      </c>
      <c r="K103" s="49"/>
    </row>
    <row r="104" spans="1:11" ht="15.75">
      <c r="A104" s="41">
        <f>IF(B104="","",A103+1)</f>
        <v>4</v>
      </c>
      <c r="B104" s="42" t="s">
        <v>74</v>
      </c>
      <c r="C104" s="43" t="str">
        <f>IF(B104&lt;&gt;"",VLOOKUP(B104,'[1]Khoi luong'!$B$8:$Z$528,2,FALSE),"")</f>
        <v>BùiVăn</v>
      </c>
      <c r="D104" s="44" t="str">
        <f>IF(B104&lt;&gt;"",VLOOKUP(B104,'[1]Khoi luong'!$B$8:$Z$528,3,FALSE),"")</f>
        <v>Tín</v>
      </c>
      <c r="E104" s="45" t="str">
        <f>IF(B104&lt;&gt;"",VLOOKUP(B104,'[1]Khoi luong'!$B$8:$Z$528,5,FALSE),"")</f>
        <v>078 - D025</v>
      </c>
      <c r="F104" s="46">
        <f>IF(B104&lt;&gt;"",VLOOKUP(B104,'[1]Khoi luong'!$B$8:$Z$528,25,FALSE),"")</f>
        <v>0</v>
      </c>
      <c r="G104" s="47">
        <f>IF(B104&lt;&gt;"",IF(VLOOKUP(B104,'[1]Khoi luong'!$B$8:$Z$528,10,FALSE)&gt;0.5,VLOOKUP(B104,'[1]Khoi luong'!$B$8:$Z$528,10,FALSE),""),"")</f>
        <v>0.75</v>
      </c>
      <c r="H104" s="47">
        <f>IF(B104&lt;&gt;"",IF(VLOOKUP(B104,'[1]Khoi luong'!$B$8:$Z$528,14,FALSE)&gt;0.5,VLOOKUP(B104,'[1]Khoi luong'!$B$8:$Z$528,14,FALSE),""),"")</f>
      </c>
      <c r="I104" s="48" t="str">
        <f>IF(B104&lt;&gt;"",VLOOKUP(B104,'[1]Khoi luong'!$B$8:$Z$528,17,FALSE),"")</f>
        <v>Lan</v>
      </c>
      <c r="J104" s="48">
        <f>IF(B104&lt;&gt;"",VLOOKUP(B104,'[1]Khoi luong'!$B$8:$BZ$528,77,FALSE),"")</f>
        <v>0</v>
      </c>
      <c r="K104" s="49"/>
    </row>
    <row r="105" spans="1:11" ht="16.5" thickBot="1">
      <c r="A105" s="50">
        <f>IF(B105="","",A104+1)</f>
        <v>5</v>
      </c>
      <c r="B105" s="66" t="s">
        <v>75</v>
      </c>
      <c r="C105" s="52" t="str">
        <f>IF(B105&lt;&gt;"",VLOOKUP(B105,'[1]Khoi luong'!$B$8:$Z$528,2,FALSE),"")</f>
        <v>Nguyễn Hoàng Anh</v>
      </c>
      <c r="D105" s="53" t="str">
        <f>IF(B105&lt;&gt;"",VLOOKUP(B105,'[1]Khoi luong'!$B$8:$Z$528,3,FALSE),"")</f>
        <v>Tuấn</v>
      </c>
      <c r="E105" s="54" t="str">
        <f>IF(B105&lt;&gt;"",VLOOKUP(B105,'[1]Khoi luong'!$B$8:$Z$528,5,FALSE),"")</f>
        <v>023 - D006</v>
      </c>
      <c r="F105" s="55">
        <f>IF(B105&lt;&gt;"",VLOOKUP(B105,'[1]Khoi luong'!$B$8:$Z$528,25,FALSE),"")</f>
        <v>0</v>
      </c>
      <c r="G105" s="56">
        <f>IF(B105&lt;&gt;"",IF(VLOOKUP(B105,'[1]Khoi luong'!$B$8:$Z$528,10,FALSE)&gt;0.5,VLOOKUP(B105,'[1]Khoi luong'!$B$8:$Z$528,10,FALSE),""),"")</f>
        <v>0.75</v>
      </c>
      <c r="H105" s="56">
        <f>IF(B105&lt;&gt;"",IF(VLOOKUP(B105,'[1]Khoi luong'!$B$8:$Z$528,14,FALSE)&gt;0.5,VLOOKUP(B105,'[1]Khoi luong'!$B$8:$Z$528,14,FALSE),""),"")</f>
      </c>
      <c r="I105" s="57" t="str">
        <f>IF(B105&lt;&gt;"",VLOOKUP(B105,'[1]Khoi luong'!$B$8:$Z$528,17,FALSE),"")</f>
        <v>Lan</v>
      </c>
      <c r="J105" s="57">
        <f>IF(B105&lt;&gt;"",VLOOKUP(B105,'[1]Khoi luong'!$B$8:$BZ$528,77,FALSE),"")</f>
        <v>0</v>
      </c>
      <c r="K105" s="58"/>
    </row>
    <row r="106" spans="1:11" ht="15.75">
      <c r="A106" s="59">
        <f>IF(B106="","",A105+1)</f>
      </c>
      <c r="B106" s="67"/>
      <c r="C106" s="61">
        <f>IF(B106&lt;&gt;"",VLOOKUP(B106,'[1]Khoi luong'!$B$8:$Z$528,2,FALSE),"")</f>
      </c>
      <c r="D106" s="61">
        <f>IF(B106&lt;&gt;"",VLOOKUP(B106,'[1]Khoi luong'!$B$8:$Z$528,3,FALSE),"")</f>
      </c>
      <c r="E106" s="61">
        <f>IF(B106&lt;&gt;"",VLOOKUP(B106,'[1]Khoi luong'!$B$8:$Z$528,5,FALSE),"")</f>
      </c>
      <c r="F106" s="62">
        <f>IF(B106&lt;&gt;"",VLOOKUP(B106,'[1]Khoi luong'!$B$8:$Z$528,25,FALSE),"")</f>
      </c>
      <c r="G106" s="63">
        <f>IF(B106&lt;&gt;"",IF(VLOOKUP(B106,'[1]Khoi luong'!$B$8:$Z$528,10,FALSE)&gt;0.5,VLOOKUP(B106,'[1]Khoi luong'!$B$8:$Z$528,10,FALSE),""),"")</f>
      </c>
      <c r="H106" s="63">
        <f>IF(B106&lt;&gt;"",IF(VLOOKUP(B106,'[1]Khoi luong'!$B$8:$Z$528,14,FALSE)&gt;0.5,VLOOKUP(B106,'[1]Khoi luong'!$B$8:$Z$528,14,FALSE),""),"")</f>
      </c>
      <c r="I106" s="64">
        <f>IF(B106&lt;&gt;"",VLOOKUP(B106,'[1]Khoi luong'!$B$8:$Z$528,17,FALSE),"")</f>
      </c>
      <c r="J106" s="64">
        <f>IF(B106&lt;&gt;"",VLOOKUP(B106,'[1]Khoi luong'!$B$8:$BZ$528,77,FALSE),"")</f>
      </c>
      <c r="K106" s="65"/>
    </row>
    <row r="107" spans="1:11" ht="15.75">
      <c r="A107" s="9"/>
      <c r="B107" s="10"/>
      <c r="C107" s="9"/>
      <c r="D107" s="3"/>
      <c r="E107" s="11" t="s">
        <v>4</v>
      </c>
      <c r="F107" s="12" t="s">
        <v>76</v>
      </c>
      <c r="G107" s="12"/>
      <c r="H107" s="12"/>
      <c r="I107" s="12"/>
      <c r="J107" s="12"/>
      <c r="K107" s="12"/>
    </row>
    <row r="108" spans="1:11" ht="15.75">
      <c r="A108" s="9"/>
      <c r="B108" s="10"/>
      <c r="C108" s="9"/>
      <c r="D108" s="3"/>
      <c r="E108" s="11" t="s">
        <v>6</v>
      </c>
      <c r="F108" s="13" t="s">
        <v>77</v>
      </c>
      <c r="G108" s="13"/>
      <c r="H108" s="13"/>
      <c r="I108" s="12"/>
      <c r="J108" s="12"/>
      <c r="K108" s="12"/>
    </row>
    <row r="109" spans="1:11" ht="16.5" thickBot="1">
      <c r="A109" s="9"/>
      <c r="B109" s="10"/>
      <c r="C109" s="9"/>
      <c r="D109" s="3"/>
      <c r="E109" s="12"/>
      <c r="F109" s="12"/>
      <c r="G109" s="12"/>
      <c r="H109" s="12"/>
      <c r="I109" s="12"/>
      <c r="J109" s="12"/>
      <c r="K109" s="12"/>
    </row>
    <row r="110" spans="1:11" ht="14.25">
      <c r="A110" s="14" t="s">
        <v>8</v>
      </c>
      <c r="B110" s="15" t="s">
        <v>9</v>
      </c>
      <c r="C110" s="16" t="s">
        <v>10</v>
      </c>
      <c r="D110" s="17"/>
      <c r="E110" s="18" t="s">
        <v>11</v>
      </c>
      <c r="F110" s="19" t="s">
        <v>12</v>
      </c>
      <c r="G110" s="20" t="s">
        <v>13</v>
      </c>
      <c r="H110" s="20"/>
      <c r="I110" s="21" t="s">
        <v>14</v>
      </c>
      <c r="J110" s="21" t="s">
        <v>15</v>
      </c>
      <c r="K110" s="22" t="s">
        <v>16</v>
      </c>
    </row>
    <row r="111" spans="1:11" ht="14.25">
      <c r="A111" s="23"/>
      <c r="B111" s="24"/>
      <c r="C111" s="25"/>
      <c r="D111" s="25"/>
      <c r="E111" s="25"/>
      <c r="F111" s="26" t="s">
        <v>17</v>
      </c>
      <c r="G111" s="27"/>
      <c r="H111" s="27"/>
      <c r="I111" s="28"/>
      <c r="J111" s="28"/>
      <c r="K111" s="29"/>
    </row>
    <row r="112" spans="1:11" ht="15" thickBot="1">
      <c r="A112" s="23"/>
      <c r="B112" s="24"/>
      <c r="C112" s="25"/>
      <c r="D112" s="25"/>
      <c r="E112" s="25"/>
      <c r="F112" s="26" t="s">
        <v>18</v>
      </c>
      <c r="G112" s="30" t="s">
        <v>19</v>
      </c>
      <c r="H112" s="31" t="s">
        <v>20</v>
      </c>
      <c r="I112" s="28"/>
      <c r="J112" s="28"/>
      <c r="K112" s="29"/>
    </row>
    <row r="113" spans="1:11" ht="15.75">
      <c r="A113" s="32">
        <v>1</v>
      </c>
      <c r="B113" s="33" t="s">
        <v>78</v>
      </c>
      <c r="C113" s="34" t="str">
        <f>IF(B113&lt;&gt;"",VLOOKUP(B113,'[1]Khoi luong'!$B$8:$Z$528,2,FALSE),"")</f>
        <v>Thái Thị Ngọc</v>
      </c>
      <c r="D113" s="35" t="str">
        <f>IF(B113&lt;&gt;"",VLOOKUP(B113,'[1]Khoi luong'!$B$8:$Z$528,3,FALSE),"")</f>
        <v>Ánh</v>
      </c>
      <c r="E113" s="36" t="str">
        <f>IF(B113&lt;&gt;"",VLOOKUP(B113,'[1]Khoi luong'!$B$8:$Z$528,5,FALSE),"")</f>
        <v>097 - D099</v>
      </c>
      <c r="F113" s="37">
        <f>IF(B113&lt;&gt;"",VLOOKUP(B113,'[1]Khoi luong'!$B$8:$Z$528,25,FALSE),"")</f>
        <v>0</v>
      </c>
      <c r="G113" s="38">
        <f>IF(B113&lt;&gt;"",IF(VLOOKUP(B113,'[1]Khoi luong'!$B$8:$Z$528,10,FALSE)&gt;0.5,VLOOKUP(B113,'[1]Khoi luong'!$B$8:$Z$528,10,FALSE),""),"")</f>
        <v>0.75</v>
      </c>
      <c r="H113" s="38">
        <f>IF(B113&lt;&gt;"",IF(VLOOKUP(B113,'[1]Khoi luong'!$B$8:$Z$528,14,FALSE)&gt;0.5,VLOOKUP(B113,'[1]Khoi luong'!$B$8:$Z$528,14,FALSE),""),"")</f>
      </c>
      <c r="I113" s="39" t="str">
        <f>IF(B113&lt;&gt;"",VLOOKUP(B113,'[1]Khoi luong'!$B$8:$Z$528,17,FALSE),"")</f>
        <v>Tố Lan</v>
      </c>
      <c r="J113" s="39">
        <f>IF(B113&lt;&gt;"",VLOOKUP(B113,'[1]Khoi luong'!$B$8:$BZ$528,77,FALSE),"")</f>
        <v>0</v>
      </c>
      <c r="K113" s="40" t="s">
        <v>22</v>
      </c>
    </row>
    <row r="114" spans="1:11" ht="15.75">
      <c r="A114" s="41">
        <f>IF(B114="","",A113+1)</f>
        <v>2</v>
      </c>
      <c r="B114" s="42" t="s">
        <v>79</v>
      </c>
      <c r="C114" s="43" t="str">
        <f>IF(B114&lt;&gt;"",VLOOKUP(B114,'[1]Khoi luong'!$B$8:$Z$528,2,FALSE),"")</f>
        <v>PhanHồng</v>
      </c>
      <c r="D114" s="44" t="str">
        <f>IF(B114&lt;&gt;"",VLOOKUP(B114,'[1]Khoi luong'!$B$8:$Z$528,3,FALSE),"")</f>
        <v>Ngọc</v>
      </c>
      <c r="E114" s="45" t="str">
        <f>IF(B114&lt;&gt;"",VLOOKUP(B114,'[1]Khoi luong'!$B$8:$Z$528,5,FALSE),"")</f>
        <v>053 - D055</v>
      </c>
      <c r="F114" s="46">
        <f>IF(B114&lt;&gt;"",VLOOKUP(B114,'[1]Khoi luong'!$B$8:$Z$528,25,FALSE),"")</f>
        <v>0</v>
      </c>
      <c r="G114" s="47">
        <f>IF(B114&lt;&gt;"",IF(VLOOKUP(B114,'[1]Khoi luong'!$B$8:$Z$528,10,FALSE)&gt;0.5,VLOOKUP(B114,'[1]Khoi luong'!$B$8:$Z$528,10,FALSE),""),"")</f>
        <v>0.75</v>
      </c>
      <c r="H114" s="47">
        <f>IF(B114&lt;&gt;"",IF(VLOOKUP(B114,'[1]Khoi luong'!$B$8:$Z$528,14,FALSE)&gt;0.5,VLOOKUP(B114,'[1]Khoi luong'!$B$8:$Z$528,14,FALSE),""),"")</f>
      </c>
      <c r="I114" s="48" t="str">
        <f>IF(B114&lt;&gt;"",VLOOKUP(B114,'[1]Khoi luong'!$B$8:$Z$528,17,FALSE),"")</f>
        <v>Tố Lan</v>
      </c>
      <c r="J114" s="48">
        <f>IF(B114&lt;&gt;"",VLOOKUP(B114,'[1]Khoi luong'!$B$8:$BZ$528,77,FALSE),"")</f>
        <v>0</v>
      </c>
      <c r="K114" s="49"/>
    </row>
    <row r="115" spans="1:11" ht="15.75">
      <c r="A115" s="41">
        <f>IF(B115="","",A114+1)</f>
        <v>3</v>
      </c>
      <c r="B115" s="42" t="s">
        <v>80</v>
      </c>
      <c r="C115" s="43" t="str">
        <f>IF(B115&lt;&gt;"",VLOOKUP(B115,'[1]Khoi luong'!$B$8:$Z$528,2,FALSE),"")</f>
        <v>NguyễnVăn</v>
      </c>
      <c r="D115" s="44" t="str">
        <f>IF(B115&lt;&gt;"",VLOOKUP(B115,'[1]Khoi luong'!$B$8:$Z$528,3,FALSE),"")</f>
        <v>Pháp</v>
      </c>
      <c r="E115" s="45" t="str">
        <f>IF(B115&lt;&gt;"",VLOOKUP(B115,'[1]Khoi luong'!$B$8:$Z$528,5,FALSE),"")</f>
        <v>014 - D108</v>
      </c>
      <c r="F115" s="46">
        <f>IF(B115&lt;&gt;"",VLOOKUP(B115,'[1]Khoi luong'!$B$8:$Z$528,25,FALSE),"")</f>
        <v>0</v>
      </c>
      <c r="G115" s="47">
        <f>IF(B115&lt;&gt;"",IF(VLOOKUP(B115,'[1]Khoi luong'!$B$8:$Z$528,10,FALSE)&gt;0.5,VLOOKUP(B115,'[1]Khoi luong'!$B$8:$Z$528,10,FALSE),""),"")</f>
        <v>0.75</v>
      </c>
      <c r="H115" s="47">
        <f>IF(B115&lt;&gt;"",IF(VLOOKUP(B115,'[1]Khoi luong'!$B$8:$Z$528,14,FALSE)&gt;0.5,VLOOKUP(B115,'[1]Khoi luong'!$B$8:$Z$528,14,FALSE),""),"")</f>
      </c>
      <c r="I115" s="48" t="str">
        <f>IF(B115&lt;&gt;"",VLOOKUP(B115,'[1]Khoi luong'!$B$8:$Z$528,17,FALSE),"")</f>
        <v>Tố Lan</v>
      </c>
      <c r="J115" s="48">
        <f>IF(B115&lt;&gt;"",VLOOKUP(B115,'[1]Khoi luong'!$B$8:$BZ$528,77,FALSE),"")</f>
        <v>0</v>
      </c>
      <c r="K115" s="49"/>
    </row>
    <row r="116" spans="1:11" ht="16.5" thickBot="1">
      <c r="A116" s="50">
        <f>IF(B116="","",A115+1)</f>
        <v>4</v>
      </c>
      <c r="B116" s="51" t="s">
        <v>81</v>
      </c>
      <c r="C116" s="52" t="str">
        <f>IF(B116&lt;&gt;"",VLOOKUP(B116,'[1]Khoi luong'!$B$8:$Z$528,2,FALSE),"")</f>
        <v>NguyễnHữu</v>
      </c>
      <c r="D116" s="53" t="str">
        <f>IF(B116&lt;&gt;"",VLOOKUP(B116,'[1]Khoi luong'!$B$8:$Z$528,3,FALSE),"")</f>
        <v>Thịnh</v>
      </c>
      <c r="E116" s="54" t="str">
        <f>IF(B116&lt;&gt;"",VLOOKUP(B116,'[1]Khoi luong'!$B$8:$Z$528,5,FALSE),"")</f>
        <v>018 - D117</v>
      </c>
      <c r="F116" s="55">
        <f>IF(B116&lt;&gt;"",VLOOKUP(B116,'[1]Khoi luong'!$B$8:$Z$528,25,FALSE),"")</f>
        <v>0</v>
      </c>
      <c r="G116" s="56">
        <f>IF(B116&lt;&gt;"",IF(VLOOKUP(B116,'[1]Khoi luong'!$B$8:$Z$528,10,FALSE)&gt;0.5,VLOOKUP(B116,'[1]Khoi luong'!$B$8:$Z$528,10,FALSE),""),"")</f>
        <v>0.75</v>
      </c>
      <c r="H116" s="56">
        <f>IF(B116&lt;&gt;"",IF(VLOOKUP(B116,'[1]Khoi luong'!$B$8:$Z$528,14,FALSE)&gt;0.5,VLOOKUP(B116,'[1]Khoi luong'!$B$8:$Z$528,14,FALSE),""),"")</f>
      </c>
      <c r="I116" s="57" t="str">
        <f>IF(B116&lt;&gt;"",VLOOKUP(B116,'[1]Khoi luong'!$B$8:$Z$528,17,FALSE),"")</f>
        <v>Tố Lan</v>
      </c>
      <c r="J116" s="57">
        <f>IF(B116&lt;&gt;"",VLOOKUP(B116,'[1]Khoi luong'!$B$8:$BZ$528,77,FALSE),"")</f>
        <v>0</v>
      </c>
      <c r="K116" s="58"/>
    </row>
    <row r="117" spans="1:11" ht="15.75">
      <c r="A117" s="59">
        <f>IF(B117="","",A116+1)</f>
      </c>
      <c r="B117" s="60"/>
      <c r="C117" s="61">
        <f>IF(B117&lt;&gt;"",VLOOKUP(B117,'[1]Khoi luong'!$B$8:$Z$528,2,FALSE),"")</f>
      </c>
      <c r="D117" s="61">
        <f>IF(B117&lt;&gt;"",VLOOKUP(B117,'[1]Khoi luong'!$B$8:$Z$528,3,FALSE),"")</f>
      </c>
      <c r="E117" s="61">
        <f>IF(B117&lt;&gt;"",VLOOKUP(B117,'[1]Khoi luong'!$B$8:$Z$528,5,FALSE),"")</f>
      </c>
      <c r="F117" s="62">
        <f>IF(B117&lt;&gt;"",VLOOKUP(B117,'[1]Khoi luong'!$B$8:$Z$528,25,FALSE),"")</f>
      </c>
      <c r="G117" s="63">
        <f>IF(B117&lt;&gt;"",IF(VLOOKUP(B117,'[1]Khoi luong'!$B$8:$Z$528,10,FALSE)&gt;0.5,VLOOKUP(B117,'[1]Khoi luong'!$B$8:$Z$528,10,FALSE),""),"")</f>
      </c>
      <c r="H117" s="63">
        <f>IF(B117&lt;&gt;"",IF(VLOOKUP(B117,'[1]Khoi luong'!$B$8:$Z$528,14,FALSE)&gt;0.5,VLOOKUP(B117,'[1]Khoi luong'!$B$8:$Z$528,14,FALSE),""),"")</f>
      </c>
      <c r="I117" s="64">
        <f>IF(B117&lt;&gt;"",VLOOKUP(B117,'[1]Khoi luong'!$B$8:$Z$528,17,FALSE),"")</f>
      </c>
      <c r="J117" s="64">
        <f>IF(B117&lt;&gt;"",VLOOKUP(B117,'[1]Khoi luong'!$B$8:$BZ$528,77,FALSE),"")</f>
      </c>
      <c r="K117" s="65"/>
    </row>
    <row r="118" spans="1:11" ht="15.75">
      <c r="A118" s="9"/>
      <c r="B118" s="10"/>
      <c r="C118" s="9"/>
      <c r="D118" s="3"/>
      <c r="E118" s="11" t="s">
        <v>4</v>
      </c>
      <c r="F118" s="12" t="s">
        <v>82</v>
      </c>
      <c r="G118" s="12"/>
      <c r="H118" s="12"/>
      <c r="I118" s="12"/>
      <c r="J118" s="12"/>
      <c r="K118" s="12"/>
    </row>
    <row r="119" spans="1:11" ht="15.75">
      <c r="A119" s="9"/>
      <c r="B119" s="10"/>
      <c r="C119" s="9"/>
      <c r="D119" s="3"/>
      <c r="E119" s="11" t="s">
        <v>6</v>
      </c>
      <c r="F119" s="13" t="s">
        <v>83</v>
      </c>
      <c r="G119" s="13"/>
      <c r="H119" s="13"/>
      <c r="I119" s="12"/>
      <c r="J119" s="12"/>
      <c r="K119" s="12"/>
    </row>
    <row r="120" spans="1:11" ht="16.5" thickBot="1">
      <c r="A120" s="9"/>
      <c r="B120" s="10"/>
      <c r="C120" s="9"/>
      <c r="D120" s="3"/>
      <c r="E120" s="12"/>
      <c r="F120" s="12"/>
      <c r="G120" s="12"/>
      <c r="H120" s="12"/>
      <c r="I120" s="12"/>
      <c r="J120" s="12"/>
      <c r="K120" s="12"/>
    </row>
    <row r="121" spans="1:11" ht="14.25">
      <c r="A121" s="14" t="s">
        <v>8</v>
      </c>
      <c r="B121" s="15" t="s">
        <v>9</v>
      </c>
      <c r="C121" s="16" t="s">
        <v>10</v>
      </c>
      <c r="D121" s="17"/>
      <c r="E121" s="18" t="s">
        <v>11</v>
      </c>
      <c r="F121" s="19" t="s">
        <v>12</v>
      </c>
      <c r="G121" s="20" t="s">
        <v>13</v>
      </c>
      <c r="H121" s="20"/>
      <c r="I121" s="21" t="s">
        <v>14</v>
      </c>
      <c r="J121" s="21" t="s">
        <v>15</v>
      </c>
      <c r="K121" s="22" t="s">
        <v>16</v>
      </c>
    </row>
    <row r="122" spans="1:11" ht="14.25">
      <c r="A122" s="23"/>
      <c r="B122" s="24"/>
      <c r="C122" s="25"/>
      <c r="D122" s="25"/>
      <c r="E122" s="25"/>
      <c r="F122" s="26" t="s">
        <v>17</v>
      </c>
      <c r="G122" s="27"/>
      <c r="H122" s="27"/>
      <c r="I122" s="28"/>
      <c r="J122" s="28"/>
      <c r="K122" s="29"/>
    </row>
    <row r="123" spans="1:11" ht="15" thickBot="1">
      <c r="A123" s="23"/>
      <c r="B123" s="24"/>
      <c r="C123" s="25"/>
      <c r="D123" s="25"/>
      <c r="E123" s="25"/>
      <c r="F123" s="26" t="s">
        <v>18</v>
      </c>
      <c r="G123" s="30" t="s">
        <v>19</v>
      </c>
      <c r="H123" s="31" t="s">
        <v>20</v>
      </c>
      <c r="I123" s="28"/>
      <c r="J123" s="28"/>
      <c r="K123" s="29"/>
    </row>
    <row r="124" spans="1:11" ht="15.75">
      <c r="A124" s="32">
        <v>1</v>
      </c>
      <c r="B124" s="33" t="s">
        <v>84</v>
      </c>
      <c r="C124" s="34" t="str">
        <f>IF(B124&lt;&gt;"",VLOOKUP(B124,'[1]Khoi luong'!$B$8:$Z$528,2,FALSE),"")</f>
        <v>Đinh Quang</v>
      </c>
      <c r="D124" s="35" t="str">
        <f>IF(B124&lt;&gt;"",VLOOKUP(B124,'[1]Khoi luong'!$B$8:$Z$528,3,FALSE),"")</f>
        <v>Đại</v>
      </c>
      <c r="E124" s="36" t="str">
        <f>IF(B124&lt;&gt;"",VLOOKUP(B124,'[1]Khoi luong'!$B$8:$Z$528,5,FALSE),"")</f>
        <v>010 - D001</v>
      </c>
      <c r="F124" s="37">
        <f>IF(B124&lt;&gt;"",VLOOKUP(B124,'[1]Khoi luong'!$B$8:$Z$528,25,FALSE),"")</f>
        <v>0</v>
      </c>
      <c r="G124" s="38">
        <f>IF(B124&lt;&gt;"",IF(VLOOKUP(B124,'[1]Khoi luong'!$B$8:$Z$528,10,FALSE)&gt;0.5,VLOOKUP(B124,'[1]Khoi luong'!$B$8:$Z$528,10,FALSE),""),"")</f>
        <v>0.75</v>
      </c>
      <c r="H124" s="38">
        <f>IF(B124&lt;&gt;"",IF(VLOOKUP(B124,'[1]Khoi luong'!$B$8:$Z$528,14,FALSE)&gt;0.5,VLOOKUP(B124,'[1]Khoi luong'!$B$8:$Z$528,14,FALSE),""),"")</f>
      </c>
      <c r="I124" s="39" t="str">
        <f>IF(B124&lt;&gt;"",VLOOKUP(B124,'[1]Khoi luong'!$B$8:$Z$528,17,FALSE),"")</f>
        <v>Lân</v>
      </c>
      <c r="J124" s="39">
        <f>IF(B124&lt;&gt;"",VLOOKUP(B124,'[1]Khoi luong'!$B$8:$BZ$528,77,FALSE),"")</f>
        <v>0</v>
      </c>
      <c r="K124" s="40" t="s">
        <v>22</v>
      </c>
    </row>
    <row r="125" spans="1:11" ht="15.75">
      <c r="A125" s="41">
        <f>IF(B125="","",A124+1)</f>
        <v>2</v>
      </c>
      <c r="B125" s="42" t="s">
        <v>85</v>
      </c>
      <c r="C125" s="43" t="str">
        <f>IF(B125&lt;&gt;"",VLOOKUP(B125,'[1]Khoi luong'!$B$8:$Z$528,2,FALSE),"")</f>
        <v>Vũ Vương</v>
      </c>
      <c r="D125" s="44" t="str">
        <f>IF(B125&lt;&gt;"",VLOOKUP(B125,'[1]Khoi luong'!$B$8:$Z$528,3,FALSE),"")</f>
        <v>Đạo</v>
      </c>
      <c r="E125" s="45" t="str">
        <f>IF(B125&lt;&gt;"",VLOOKUP(B125,'[1]Khoi luong'!$B$8:$Z$528,5,FALSE),"")</f>
        <v>013 - D014</v>
      </c>
      <c r="F125" s="46">
        <f>IF(B125&lt;&gt;"",VLOOKUP(B125,'[1]Khoi luong'!$B$8:$Z$528,25,FALSE),"")</f>
        <v>0</v>
      </c>
      <c r="G125" s="47">
        <f>IF(B125&lt;&gt;"",IF(VLOOKUP(B125,'[1]Khoi luong'!$B$8:$Z$528,10,FALSE)&gt;0.5,VLOOKUP(B125,'[1]Khoi luong'!$B$8:$Z$528,10,FALSE),""),"")</f>
        <v>0.75</v>
      </c>
      <c r="H125" s="47">
        <f>IF(B125&lt;&gt;"",IF(VLOOKUP(B125,'[1]Khoi luong'!$B$8:$Z$528,14,FALSE)&gt;0.5,VLOOKUP(B125,'[1]Khoi luong'!$B$8:$Z$528,14,FALSE),""),"")</f>
      </c>
      <c r="I125" s="48" t="str">
        <f>IF(B125&lt;&gt;"",VLOOKUP(B125,'[1]Khoi luong'!$B$8:$Z$528,17,FALSE),"")</f>
        <v>Lân</v>
      </c>
      <c r="J125" s="48">
        <f>IF(B125&lt;&gt;"",VLOOKUP(B125,'[1]Khoi luong'!$B$8:$BZ$528,77,FALSE),"")</f>
        <v>0</v>
      </c>
      <c r="K125" s="49"/>
    </row>
    <row r="126" spans="1:11" ht="15.75">
      <c r="A126" s="41">
        <f>IF(B126="","",A125+1)</f>
        <v>3</v>
      </c>
      <c r="B126" s="42" t="s">
        <v>86</v>
      </c>
      <c r="C126" s="43" t="str">
        <f>IF(B126&lt;&gt;"",VLOOKUP(B126,'[1]Khoi luong'!$B$8:$Z$528,2,FALSE),"")</f>
        <v>Nguyễn Bích</v>
      </c>
      <c r="D126" s="44" t="str">
        <f>IF(B126&lt;&gt;"",VLOOKUP(B126,'[1]Khoi luong'!$B$8:$Z$528,3,FALSE),"")</f>
        <v>Hằng</v>
      </c>
      <c r="E126" s="45" t="str">
        <f>IF(B126&lt;&gt;"",VLOOKUP(B126,'[1]Khoi luong'!$B$8:$Z$528,5,FALSE),"")</f>
        <v>025 - D110</v>
      </c>
      <c r="F126" s="46">
        <f>IF(B126&lt;&gt;"",VLOOKUP(B126,'[1]Khoi luong'!$B$8:$Z$528,25,FALSE),"")</f>
        <v>0</v>
      </c>
      <c r="G126" s="47">
        <f>IF(B126&lt;&gt;"",IF(VLOOKUP(B126,'[1]Khoi luong'!$B$8:$Z$528,10,FALSE)&gt;0.5,VLOOKUP(B126,'[1]Khoi luong'!$B$8:$Z$528,10,FALSE),""),"")</f>
        <v>0.75</v>
      </c>
      <c r="H126" s="47">
        <f>IF(B126&lt;&gt;"",IF(VLOOKUP(B126,'[1]Khoi luong'!$B$8:$Z$528,14,FALSE)&gt;0.5,VLOOKUP(B126,'[1]Khoi luong'!$B$8:$Z$528,14,FALSE),""),"")</f>
      </c>
      <c r="I126" s="48" t="str">
        <f>IF(B126&lt;&gt;"",VLOOKUP(B126,'[1]Khoi luong'!$B$8:$Z$528,17,FALSE),"")</f>
        <v>Lân </v>
      </c>
      <c r="J126" s="48">
        <f>IF(B126&lt;&gt;"",VLOOKUP(B126,'[1]Khoi luong'!$B$8:$BZ$528,77,FALSE),"")</f>
        <v>0</v>
      </c>
      <c r="K126" s="49"/>
    </row>
    <row r="127" spans="1:11" ht="16.5" thickBot="1">
      <c r="A127" s="50">
        <f>IF(B127="","",A126+1)</f>
        <v>4</v>
      </c>
      <c r="B127" s="51" t="s">
        <v>87</v>
      </c>
      <c r="C127" s="52" t="str">
        <f>IF(B127&lt;&gt;"",VLOOKUP(B127,'[1]Khoi luong'!$B$8:$Z$528,2,FALSE),"")</f>
        <v>TôMinh</v>
      </c>
      <c r="D127" s="53" t="str">
        <f>IF(B127&lt;&gt;"",VLOOKUP(B127,'[1]Khoi luong'!$B$8:$Z$528,3,FALSE),"")</f>
        <v>Tiên</v>
      </c>
      <c r="E127" s="54" t="str">
        <f>IF(B127&lt;&gt;"",VLOOKUP(B127,'[1]Khoi luong'!$B$8:$Z$528,5,FALSE),"")</f>
        <v>075 - D016</v>
      </c>
      <c r="F127" s="55">
        <f>IF(B127&lt;&gt;"",VLOOKUP(B127,'[1]Khoi luong'!$B$8:$Z$528,25,FALSE),"")</f>
        <v>0</v>
      </c>
      <c r="G127" s="56">
        <f>IF(B127&lt;&gt;"",IF(VLOOKUP(B127,'[1]Khoi luong'!$B$8:$Z$528,10,FALSE)&gt;0.5,VLOOKUP(B127,'[1]Khoi luong'!$B$8:$Z$528,10,FALSE),""),"")</f>
        <v>0.75</v>
      </c>
      <c r="H127" s="56">
        <f>IF(B127&lt;&gt;"",IF(VLOOKUP(B127,'[1]Khoi luong'!$B$8:$Z$528,14,FALSE)&gt;0.5,VLOOKUP(B127,'[1]Khoi luong'!$B$8:$Z$528,14,FALSE),""),"")</f>
      </c>
      <c r="I127" s="57" t="str">
        <f>IF(B127&lt;&gt;"",VLOOKUP(B127,'[1]Khoi luong'!$B$8:$Z$528,17,FALSE),"")</f>
        <v>Lân</v>
      </c>
      <c r="J127" s="57">
        <f>IF(B127&lt;&gt;"",VLOOKUP(B127,'[1]Khoi luong'!$B$8:$BZ$528,77,FALSE),"")</f>
        <v>0</v>
      </c>
      <c r="K127" s="58"/>
    </row>
    <row r="128" spans="1:11" ht="15.75">
      <c r="A128" s="59">
        <f>IF(B128="","",A127+1)</f>
      </c>
      <c r="B128" s="60"/>
      <c r="C128" s="61">
        <f>IF(B128&lt;&gt;"",VLOOKUP(B128,'[1]Khoi luong'!$B$8:$Z$528,2,FALSE),"")</f>
      </c>
      <c r="D128" s="61">
        <f>IF(B128&lt;&gt;"",VLOOKUP(B128,'[1]Khoi luong'!$B$8:$Z$528,3,FALSE),"")</f>
      </c>
      <c r="E128" s="61">
        <f>IF(B128&lt;&gt;"",VLOOKUP(B128,'[1]Khoi luong'!$B$8:$Z$528,5,FALSE),"")</f>
      </c>
      <c r="F128" s="62">
        <f>IF(B128&lt;&gt;"",VLOOKUP(B128,'[1]Khoi luong'!$B$8:$Z$528,25,FALSE),"")</f>
      </c>
      <c r="G128" s="63">
        <f>IF(B128&lt;&gt;"",IF(VLOOKUP(B128,'[1]Khoi luong'!$B$8:$Z$528,10,FALSE)&gt;0.5,VLOOKUP(B128,'[1]Khoi luong'!$B$8:$Z$528,10,FALSE),""),"")</f>
      </c>
      <c r="H128" s="63">
        <f>IF(B128&lt;&gt;"",IF(VLOOKUP(B128,'[1]Khoi luong'!$B$8:$Z$528,14,FALSE)&gt;0.5,VLOOKUP(B128,'[1]Khoi luong'!$B$8:$Z$528,14,FALSE),""),"")</f>
      </c>
      <c r="I128" s="64">
        <f>IF(B128&lt;&gt;"",VLOOKUP(B128,'[1]Khoi luong'!$B$8:$Z$528,17,FALSE),"")</f>
      </c>
      <c r="J128" s="64">
        <f>IF(B128&lt;&gt;"",VLOOKUP(B128,'[1]Khoi luong'!$B$8:$BZ$528,77,FALSE),"")</f>
      </c>
      <c r="K128" s="65"/>
    </row>
    <row r="129" spans="1:11" ht="15.75">
      <c r="A129" s="9"/>
      <c r="B129" s="10"/>
      <c r="C129" s="9"/>
      <c r="D129" s="3"/>
      <c r="E129" s="11" t="s">
        <v>4</v>
      </c>
      <c r="F129" s="12" t="s">
        <v>88</v>
      </c>
      <c r="G129" s="12"/>
      <c r="H129" s="12"/>
      <c r="I129" s="12"/>
      <c r="J129" s="12"/>
      <c r="K129" s="12"/>
    </row>
    <row r="130" spans="1:11" ht="15.75">
      <c r="A130" s="9"/>
      <c r="B130" s="10"/>
      <c r="C130" s="9"/>
      <c r="D130" s="3"/>
      <c r="E130" s="11" t="s">
        <v>6</v>
      </c>
      <c r="F130" s="13" t="s">
        <v>89</v>
      </c>
      <c r="G130" s="13"/>
      <c r="H130" s="13"/>
      <c r="I130" s="12"/>
      <c r="J130" s="12"/>
      <c r="K130" s="12"/>
    </row>
    <row r="131" spans="1:11" ht="16.5" thickBot="1">
      <c r="A131" s="9"/>
      <c r="B131" s="10"/>
      <c r="C131" s="9"/>
      <c r="D131" s="3"/>
      <c r="E131" s="12"/>
      <c r="F131" s="12"/>
      <c r="G131" s="12"/>
      <c r="H131" s="12"/>
      <c r="I131" s="12"/>
      <c r="J131" s="12"/>
      <c r="K131" s="12"/>
    </row>
    <row r="132" spans="1:11" ht="14.25">
      <c r="A132" s="14" t="s">
        <v>8</v>
      </c>
      <c r="B132" s="15" t="s">
        <v>9</v>
      </c>
      <c r="C132" s="16" t="s">
        <v>10</v>
      </c>
      <c r="D132" s="17"/>
      <c r="E132" s="18" t="s">
        <v>11</v>
      </c>
      <c r="F132" s="19" t="s">
        <v>12</v>
      </c>
      <c r="G132" s="20" t="s">
        <v>13</v>
      </c>
      <c r="H132" s="20"/>
      <c r="I132" s="21" t="s">
        <v>14</v>
      </c>
      <c r="J132" s="21" t="s">
        <v>15</v>
      </c>
      <c r="K132" s="22" t="s">
        <v>16</v>
      </c>
    </row>
    <row r="133" spans="1:11" ht="14.25">
      <c r="A133" s="23"/>
      <c r="B133" s="24"/>
      <c r="C133" s="25"/>
      <c r="D133" s="25"/>
      <c r="E133" s="25"/>
      <c r="F133" s="26" t="s">
        <v>17</v>
      </c>
      <c r="G133" s="27"/>
      <c r="H133" s="27"/>
      <c r="I133" s="28"/>
      <c r="J133" s="28"/>
      <c r="K133" s="29"/>
    </row>
    <row r="134" spans="1:11" ht="15" thickBot="1">
      <c r="A134" s="23"/>
      <c r="B134" s="24"/>
      <c r="C134" s="25"/>
      <c r="D134" s="25"/>
      <c r="E134" s="25"/>
      <c r="F134" s="26" t="s">
        <v>18</v>
      </c>
      <c r="G134" s="30" t="s">
        <v>19</v>
      </c>
      <c r="H134" s="31" t="s">
        <v>20</v>
      </c>
      <c r="I134" s="28"/>
      <c r="J134" s="28"/>
      <c r="K134" s="29"/>
    </row>
    <row r="135" spans="1:11" ht="15.75">
      <c r="A135" s="32">
        <v>1</v>
      </c>
      <c r="B135" s="33" t="s">
        <v>90</v>
      </c>
      <c r="C135" s="34" t="str">
        <f>IF(B135&lt;&gt;"",VLOOKUP(B135,'[1]Khoi luong'!$B$8:$Z$528,2,FALSE),"")</f>
        <v>Nguyễn Xuân</v>
      </c>
      <c r="D135" s="35" t="str">
        <f>IF(B135&lt;&gt;"",VLOOKUP(B135,'[1]Khoi luong'!$B$8:$Z$528,3,FALSE),"")</f>
        <v>Hậu</v>
      </c>
      <c r="E135" s="36" t="str">
        <f>IF(B135&lt;&gt;"",VLOOKUP(B135,'[1]Khoi luong'!$B$8:$Z$528,5,FALSE),"")</f>
        <v>029 - D130</v>
      </c>
      <c r="F135" s="37">
        <f>IF(B135&lt;&gt;"",VLOOKUP(B135,'[1]Khoi luong'!$B$8:$Z$528,25,FALSE),"")</f>
        <v>0</v>
      </c>
      <c r="G135" s="38">
        <f>IF(B135&lt;&gt;"",IF(VLOOKUP(B135,'[1]Khoi luong'!$B$8:$Z$528,10,FALSE)&gt;0.5,VLOOKUP(B135,'[1]Khoi luong'!$B$8:$Z$528,10,FALSE),""),"")</f>
        <v>0.75</v>
      </c>
      <c r="H135" s="38">
        <f>IF(B135&lt;&gt;"",IF(VLOOKUP(B135,'[1]Khoi luong'!$B$8:$Z$528,14,FALSE)&gt;0.5,VLOOKUP(B135,'[1]Khoi luong'!$B$8:$Z$528,14,FALSE),""),"")</f>
      </c>
      <c r="I135" s="39" t="str">
        <f>IF(B135&lt;&gt;"",VLOOKUP(B135,'[1]Khoi luong'!$B$8:$Z$528,17,FALSE),"")</f>
        <v>Lận</v>
      </c>
      <c r="J135" s="39">
        <f>IF(B135&lt;&gt;"",VLOOKUP(B135,'[1]Khoi luong'!$B$8:$BZ$528,77,FALSE),"")</f>
        <v>0</v>
      </c>
      <c r="K135" s="40" t="s">
        <v>22</v>
      </c>
    </row>
    <row r="136" spans="1:11" ht="15.75">
      <c r="A136" s="41">
        <f>IF(B136="","",A135+1)</f>
        <v>2</v>
      </c>
      <c r="B136" s="42" t="s">
        <v>91</v>
      </c>
      <c r="C136" s="43" t="str">
        <f>IF(B136&lt;&gt;"",VLOOKUP(B136,'[1]Khoi luong'!$B$8:$Z$528,2,FALSE),"")</f>
        <v>Việt</v>
      </c>
      <c r="D136" s="44" t="str">
        <f>IF(B136&lt;&gt;"",VLOOKUP(B136,'[1]Khoi luong'!$B$8:$Z$528,3,FALSE),"")</f>
        <v>Mỹ</v>
      </c>
      <c r="E136" s="45" t="str">
        <f>IF(B136&lt;&gt;"",VLOOKUP(B136,'[1]Khoi luong'!$B$8:$Z$528,5,FALSE),"")</f>
        <v>050 - D088</v>
      </c>
      <c r="F136" s="46">
        <f>IF(B136&lt;&gt;"",VLOOKUP(B136,'[1]Khoi luong'!$B$8:$Z$528,25,FALSE),"")</f>
        <v>0</v>
      </c>
      <c r="G136" s="47">
        <f>IF(B136&lt;&gt;"",IF(VLOOKUP(B136,'[1]Khoi luong'!$B$8:$Z$528,10,FALSE)&gt;0.5,VLOOKUP(B136,'[1]Khoi luong'!$B$8:$Z$528,10,FALSE),""),"")</f>
        <v>0.75</v>
      </c>
      <c r="H136" s="47">
        <f>IF(B136&lt;&gt;"",IF(VLOOKUP(B136,'[1]Khoi luong'!$B$8:$Z$528,14,FALSE)&gt;0.5,VLOOKUP(B136,'[1]Khoi luong'!$B$8:$Z$528,14,FALSE),""),"")</f>
      </c>
      <c r="I136" s="48" t="str">
        <f>IF(B136&lt;&gt;"",VLOOKUP(B136,'[1]Khoi luong'!$B$8:$Z$528,17,FALSE),"")</f>
        <v>Lận</v>
      </c>
      <c r="J136" s="48">
        <f>IF(B136&lt;&gt;"",VLOOKUP(B136,'[1]Khoi luong'!$B$8:$BZ$528,77,FALSE),"")</f>
        <v>0</v>
      </c>
      <c r="K136" s="49"/>
    </row>
    <row r="137" spans="1:11" ht="15.75">
      <c r="A137" s="41">
        <f>IF(B137="","",A136+1)</f>
        <v>3</v>
      </c>
      <c r="B137" s="42" t="s">
        <v>92</v>
      </c>
      <c r="C137" s="43" t="str">
        <f>IF(B137&lt;&gt;"",VLOOKUP(B137,'[1]Khoi luong'!$B$8:$Z$528,2,FALSE),"")</f>
        <v>NguyễnHồng</v>
      </c>
      <c r="D137" s="44" t="str">
        <f>IF(B137&lt;&gt;"",VLOOKUP(B137,'[1]Khoi luong'!$B$8:$Z$528,3,FALSE),"")</f>
        <v>Nhân</v>
      </c>
      <c r="E137" s="45" t="str">
        <f>IF(B137&lt;&gt;"",VLOOKUP(B137,'[1]Khoi luong'!$B$8:$Z$528,5,FALSE),"")</f>
        <v>012 - D107</v>
      </c>
      <c r="F137" s="46">
        <f>IF(B137&lt;&gt;"",VLOOKUP(B137,'[1]Khoi luong'!$B$8:$Z$528,25,FALSE),"")</f>
        <v>0</v>
      </c>
      <c r="G137" s="47">
        <f>IF(B137&lt;&gt;"",IF(VLOOKUP(B137,'[1]Khoi luong'!$B$8:$Z$528,10,FALSE)&gt;0.5,VLOOKUP(B137,'[1]Khoi luong'!$B$8:$Z$528,10,FALSE),""),"")</f>
        <v>0.75</v>
      </c>
      <c r="H137" s="47">
        <f>IF(B137&lt;&gt;"",IF(VLOOKUP(B137,'[1]Khoi luong'!$B$8:$Z$528,14,FALSE)&gt;0.5,VLOOKUP(B137,'[1]Khoi luong'!$B$8:$Z$528,14,FALSE),""),"")</f>
      </c>
      <c r="I137" s="48" t="str">
        <f>IF(B137&lt;&gt;"",VLOOKUP(B137,'[1]Khoi luong'!$B$8:$Z$528,17,FALSE),"")</f>
        <v>Lận</v>
      </c>
      <c r="J137" s="48">
        <f>IF(B137&lt;&gt;"",VLOOKUP(B137,'[1]Khoi luong'!$B$8:$BZ$528,77,FALSE),"")</f>
        <v>0</v>
      </c>
      <c r="K137" s="49"/>
    </row>
    <row r="138" spans="1:11" ht="15.75">
      <c r="A138" s="41">
        <f>IF(B138="","",A137+1)</f>
        <v>4</v>
      </c>
      <c r="B138" s="42" t="s">
        <v>93</v>
      </c>
      <c r="C138" s="43" t="str">
        <f>IF(B138&lt;&gt;"",VLOOKUP(B138,'[1]Khoi luong'!$B$8:$Z$528,2,FALSE),"")</f>
        <v>TrầnViệt Nam</v>
      </c>
      <c r="D138" s="44" t="str">
        <f>IF(B138&lt;&gt;"",VLOOKUP(B138,'[1]Khoi luong'!$B$8:$Z$528,3,FALSE),"")</f>
        <v>Sơn</v>
      </c>
      <c r="E138" s="45" t="str">
        <f>IF(B138&lt;&gt;"",VLOOKUP(B138,'[1]Khoi luong'!$B$8:$Z$528,5,FALSE),"")</f>
        <v>036 - D056</v>
      </c>
      <c r="F138" s="46">
        <f>IF(B138&lt;&gt;"",VLOOKUP(B138,'[1]Khoi luong'!$B$8:$Z$528,25,FALSE),"")</f>
        <v>0</v>
      </c>
      <c r="G138" s="47">
        <f>IF(B138&lt;&gt;"",IF(VLOOKUP(B138,'[1]Khoi luong'!$B$8:$Z$528,10,FALSE)&gt;0.5,VLOOKUP(B138,'[1]Khoi luong'!$B$8:$Z$528,10,FALSE),""),"")</f>
        <v>0.75</v>
      </c>
      <c r="H138" s="47">
        <f>IF(B138&lt;&gt;"",IF(VLOOKUP(B138,'[1]Khoi luong'!$B$8:$Z$528,14,FALSE)&gt;0.5,VLOOKUP(B138,'[1]Khoi luong'!$B$8:$Z$528,14,FALSE),""),"")</f>
      </c>
      <c r="I138" s="48" t="str">
        <f>IF(B138&lt;&gt;"",VLOOKUP(B138,'[1]Khoi luong'!$B$8:$Z$528,17,FALSE),"")</f>
        <v>Lận</v>
      </c>
      <c r="J138" s="48">
        <f>IF(B138&lt;&gt;"",VLOOKUP(B138,'[1]Khoi luong'!$B$8:$BZ$528,77,FALSE),"")</f>
        <v>0</v>
      </c>
      <c r="K138" s="49"/>
    </row>
    <row r="139" spans="1:11" ht="16.5" thickBot="1">
      <c r="A139" s="50">
        <f>IF(B139="","",A138+1)</f>
        <v>5</v>
      </c>
      <c r="B139" s="66" t="s">
        <v>94</v>
      </c>
      <c r="C139" s="52" t="str">
        <f>IF(B139&lt;&gt;"",VLOOKUP(B139,'[1]Khoi luong'!$B$8:$Z$528,2,FALSE),"")</f>
        <v>ÔngNgọc</v>
      </c>
      <c r="D139" s="53" t="str">
        <f>IF(B139&lt;&gt;"",VLOOKUP(B139,'[1]Khoi luong'!$B$8:$Z$528,3,FALSE),"")</f>
        <v>Thức</v>
      </c>
      <c r="E139" s="54" t="str">
        <f>IF(B139&lt;&gt;"",VLOOKUP(B139,'[1]Khoi luong'!$B$8:$Z$528,5,FALSE),"")</f>
        <v>073 - D080</v>
      </c>
      <c r="F139" s="55">
        <f>IF(B139&lt;&gt;"",VLOOKUP(B139,'[1]Khoi luong'!$B$8:$Z$528,25,FALSE),"")</f>
        <v>0</v>
      </c>
      <c r="G139" s="56">
        <f>IF(B139&lt;&gt;"",IF(VLOOKUP(B139,'[1]Khoi luong'!$B$8:$Z$528,10,FALSE)&gt;0.5,VLOOKUP(B139,'[1]Khoi luong'!$B$8:$Z$528,10,FALSE),""),"")</f>
        <v>0.75</v>
      </c>
      <c r="H139" s="56">
        <f>IF(B139&lt;&gt;"",IF(VLOOKUP(B139,'[1]Khoi luong'!$B$8:$Z$528,14,FALSE)&gt;0.5,VLOOKUP(B139,'[1]Khoi luong'!$B$8:$Z$528,14,FALSE),""),"")</f>
      </c>
      <c r="I139" s="57" t="str">
        <f>IF(B139&lt;&gt;"",VLOOKUP(B139,'[1]Khoi luong'!$B$8:$Z$528,17,FALSE),"")</f>
        <v>Lận</v>
      </c>
      <c r="J139" s="57">
        <f>IF(B139&lt;&gt;"",VLOOKUP(B139,'[1]Khoi luong'!$B$8:$BZ$528,77,FALSE),"")</f>
        <v>0</v>
      </c>
      <c r="K139" s="58"/>
    </row>
    <row r="140" spans="1:11" ht="15.75">
      <c r="A140" s="59">
        <f>IF(B140="","",A139+1)</f>
      </c>
      <c r="B140" s="67"/>
      <c r="C140" s="61">
        <f>IF(B140&lt;&gt;"",VLOOKUP(B140,'[1]Khoi luong'!$B$8:$Z$528,2,FALSE),"")</f>
      </c>
      <c r="D140" s="61">
        <f>IF(B140&lt;&gt;"",VLOOKUP(B140,'[1]Khoi luong'!$B$8:$Z$528,3,FALSE),"")</f>
      </c>
      <c r="E140" s="61">
        <f>IF(B140&lt;&gt;"",VLOOKUP(B140,'[1]Khoi luong'!$B$8:$Z$528,5,FALSE),"")</f>
      </c>
      <c r="F140" s="62">
        <f>IF(B140&lt;&gt;"",VLOOKUP(B140,'[1]Khoi luong'!$B$8:$Z$528,25,FALSE),"")</f>
      </c>
      <c r="G140" s="63">
        <f>IF(B140&lt;&gt;"",IF(VLOOKUP(B140,'[1]Khoi luong'!$B$8:$Z$528,10,FALSE)&gt;0.5,VLOOKUP(B140,'[1]Khoi luong'!$B$8:$Z$528,10,FALSE),""),"")</f>
      </c>
      <c r="H140" s="63">
        <f>IF(B140&lt;&gt;"",IF(VLOOKUP(B140,'[1]Khoi luong'!$B$8:$Z$528,14,FALSE)&gt;0.5,VLOOKUP(B140,'[1]Khoi luong'!$B$8:$Z$528,14,FALSE),""),"")</f>
      </c>
      <c r="I140" s="64">
        <f>IF(B140&lt;&gt;"",VLOOKUP(B140,'[1]Khoi luong'!$B$8:$Z$528,17,FALSE),"")</f>
      </c>
      <c r="J140" s="64">
        <f>IF(B140&lt;&gt;"",VLOOKUP(B140,'[1]Khoi luong'!$B$8:$BZ$528,77,FALSE),"")</f>
      </c>
      <c r="K140" s="65"/>
    </row>
    <row r="141" spans="1:11" ht="15.75">
      <c r="A141" s="9"/>
      <c r="B141" s="10"/>
      <c r="C141" s="9"/>
      <c r="D141" s="3"/>
      <c r="E141" s="11" t="s">
        <v>4</v>
      </c>
      <c r="F141" s="12" t="s">
        <v>95</v>
      </c>
      <c r="G141" s="12"/>
      <c r="H141" s="12"/>
      <c r="I141" s="12"/>
      <c r="J141" s="12"/>
      <c r="K141" s="12"/>
    </row>
    <row r="142" spans="1:11" ht="15.75">
      <c r="A142" s="9"/>
      <c r="B142" s="10"/>
      <c r="C142" s="9"/>
      <c r="D142" s="3"/>
      <c r="E142" s="11" t="s">
        <v>6</v>
      </c>
      <c r="F142" s="13" t="s">
        <v>96</v>
      </c>
      <c r="G142" s="13"/>
      <c r="H142" s="13"/>
      <c r="I142" s="12"/>
      <c r="J142" s="12"/>
      <c r="K142" s="12"/>
    </row>
    <row r="143" spans="1:11" ht="16.5" thickBot="1">
      <c r="A143" s="9"/>
      <c r="B143" s="10"/>
      <c r="C143" s="9"/>
      <c r="D143" s="3"/>
      <c r="E143" s="12"/>
      <c r="F143" s="12"/>
      <c r="G143" s="12"/>
      <c r="H143" s="12"/>
      <c r="I143" s="12"/>
      <c r="J143" s="12"/>
      <c r="K143" s="12"/>
    </row>
    <row r="144" spans="1:11" ht="14.25">
      <c r="A144" s="14" t="s">
        <v>8</v>
      </c>
      <c r="B144" s="15" t="s">
        <v>9</v>
      </c>
      <c r="C144" s="16" t="s">
        <v>10</v>
      </c>
      <c r="D144" s="17"/>
      <c r="E144" s="18" t="s">
        <v>11</v>
      </c>
      <c r="F144" s="19" t="s">
        <v>12</v>
      </c>
      <c r="G144" s="20" t="s">
        <v>13</v>
      </c>
      <c r="H144" s="20"/>
      <c r="I144" s="21" t="s">
        <v>14</v>
      </c>
      <c r="J144" s="21" t="s">
        <v>15</v>
      </c>
      <c r="K144" s="22" t="s">
        <v>16</v>
      </c>
    </row>
    <row r="145" spans="1:11" ht="14.25">
      <c r="A145" s="23"/>
      <c r="B145" s="24"/>
      <c r="C145" s="25"/>
      <c r="D145" s="25"/>
      <c r="E145" s="25"/>
      <c r="F145" s="26" t="s">
        <v>17</v>
      </c>
      <c r="G145" s="27"/>
      <c r="H145" s="27"/>
      <c r="I145" s="28"/>
      <c r="J145" s="28"/>
      <c r="K145" s="29"/>
    </row>
    <row r="146" spans="1:11" ht="15" thickBot="1">
      <c r="A146" s="23"/>
      <c r="B146" s="24"/>
      <c r="C146" s="25"/>
      <c r="D146" s="25"/>
      <c r="E146" s="25"/>
      <c r="F146" s="26" t="s">
        <v>18</v>
      </c>
      <c r="G146" s="30" t="s">
        <v>19</v>
      </c>
      <c r="H146" s="31" t="s">
        <v>20</v>
      </c>
      <c r="I146" s="28"/>
      <c r="J146" s="28"/>
      <c r="K146" s="29"/>
    </row>
    <row r="147" spans="1:11" ht="15.75">
      <c r="A147" s="32">
        <v>1</v>
      </c>
      <c r="B147" s="33" t="s">
        <v>97</v>
      </c>
      <c r="C147" s="34" t="str">
        <f>IF(B147&lt;&gt;"",VLOOKUP(B147,'[1]Khoi luong'!$B$8:$Z$528,2,FALSE),"")</f>
        <v>Trần Vũ</v>
      </c>
      <c r="D147" s="35" t="str">
        <f>IF(B147&lt;&gt;"",VLOOKUP(B147,'[1]Khoi luong'!$B$8:$Z$528,3,FALSE),"")</f>
        <v>Đăng</v>
      </c>
      <c r="E147" s="36" t="str">
        <f>IF(B147&lt;&gt;"",VLOOKUP(B147,'[1]Khoi luong'!$B$8:$Z$528,5,FALSE),"")</f>
        <v>100 - D029</v>
      </c>
      <c r="F147" s="37">
        <f>IF(B147&lt;&gt;"",VLOOKUP(B147,'[1]Khoi luong'!$B$8:$Z$528,25,FALSE),"")</f>
        <v>0</v>
      </c>
      <c r="G147" s="38">
        <f>IF(B147&lt;&gt;"",IF(VLOOKUP(B147,'[1]Khoi luong'!$B$8:$Z$528,10,FALSE)&gt;0.5,VLOOKUP(B147,'[1]Khoi luong'!$B$8:$Z$528,10,FALSE),""),"")</f>
        <v>0.75</v>
      </c>
      <c r="H147" s="38">
        <f>IF(B147&lt;&gt;"",IF(VLOOKUP(B147,'[1]Khoi luong'!$B$8:$Z$528,14,FALSE)&gt;0.5,VLOOKUP(B147,'[1]Khoi luong'!$B$8:$Z$528,14,FALSE),""),"")</f>
      </c>
      <c r="I147" s="39" t="str">
        <f>IF(B147&lt;&gt;"",VLOOKUP(B147,'[1]Khoi luong'!$B$8:$Z$528,17,FALSE),"")</f>
        <v>Lệ</v>
      </c>
      <c r="J147" s="39">
        <f>IF(B147&lt;&gt;"",VLOOKUP(B147,'[1]Khoi luong'!$B$8:$BZ$528,77,FALSE),"")</f>
        <v>0</v>
      </c>
      <c r="K147" s="40" t="s">
        <v>22</v>
      </c>
    </row>
    <row r="148" spans="1:11" ht="15.75">
      <c r="A148" s="41">
        <f>IF(B148="","",A147+1)</f>
        <v>2</v>
      </c>
      <c r="B148" s="42" t="s">
        <v>98</v>
      </c>
      <c r="C148" s="43" t="str">
        <f>IF(B148&lt;&gt;"",VLOOKUP(B148,'[1]Khoi luong'!$B$8:$Z$528,2,FALSE),"")</f>
        <v>Đoàn Văn</v>
      </c>
      <c r="D148" s="44" t="str">
        <f>IF(B148&lt;&gt;"",VLOOKUP(B148,'[1]Khoi luong'!$B$8:$Z$528,3,FALSE),"")</f>
        <v>Hiến</v>
      </c>
      <c r="E148" s="45" t="str">
        <f>IF(B148&lt;&gt;"",VLOOKUP(B148,'[1]Khoi luong'!$B$8:$Z$528,5,FALSE),"")</f>
        <v>030 - D023</v>
      </c>
      <c r="F148" s="46">
        <f>IF(B148&lt;&gt;"",VLOOKUP(B148,'[1]Khoi luong'!$B$8:$Z$528,25,FALSE),"")</f>
        <v>0</v>
      </c>
      <c r="G148" s="47">
        <f>IF(B148&lt;&gt;"",IF(VLOOKUP(B148,'[1]Khoi luong'!$B$8:$Z$528,10,FALSE)&gt;0.5,VLOOKUP(B148,'[1]Khoi luong'!$B$8:$Z$528,10,FALSE),""),"")</f>
        <v>0.75</v>
      </c>
      <c r="H148" s="47">
        <f>IF(B148&lt;&gt;"",IF(VLOOKUP(B148,'[1]Khoi luong'!$B$8:$Z$528,14,FALSE)&gt;0.5,VLOOKUP(B148,'[1]Khoi luong'!$B$8:$Z$528,14,FALSE),""),"")</f>
      </c>
      <c r="I148" s="48" t="str">
        <f>IF(B148&lt;&gt;"",VLOOKUP(B148,'[1]Khoi luong'!$B$8:$Z$528,17,FALSE),"")</f>
        <v>Lệ</v>
      </c>
      <c r="J148" s="48">
        <f>IF(B148&lt;&gt;"",VLOOKUP(B148,'[1]Khoi luong'!$B$8:$BZ$528,77,FALSE),"")</f>
        <v>0</v>
      </c>
      <c r="K148" s="49"/>
    </row>
    <row r="149" spans="1:11" ht="15.75">
      <c r="A149" s="41">
        <f>IF(B149="","",A148+1)</f>
        <v>3</v>
      </c>
      <c r="B149" s="42" t="s">
        <v>99</v>
      </c>
      <c r="C149" s="43" t="str">
        <f>IF(B149&lt;&gt;"",VLOOKUP(B149,'[1]Khoi luong'!$B$8:$Z$528,2,FALSE),"")</f>
        <v>ĐoànMinh</v>
      </c>
      <c r="D149" s="44" t="str">
        <f>IF(B149&lt;&gt;"",VLOOKUP(B149,'[1]Khoi luong'!$B$8:$Z$528,3,FALSE),"")</f>
        <v>Tâm</v>
      </c>
      <c r="E149" s="45" t="str">
        <f>IF(B149&lt;&gt;"",VLOOKUP(B149,'[1]Khoi luong'!$B$8:$Z$528,5,FALSE),"")</f>
        <v>064 - D067</v>
      </c>
      <c r="F149" s="46">
        <f>IF(B149&lt;&gt;"",VLOOKUP(B149,'[1]Khoi luong'!$B$8:$Z$528,25,FALSE),"")</f>
        <v>0</v>
      </c>
      <c r="G149" s="47">
        <f>IF(B149&lt;&gt;"",IF(VLOOKUP(B149,'[1]Khoi luong'!$B$8:$Z$528,10,FALSE)&gt;0.5,VLOOKUP(B149,'[1]Khoi luong'!$B$8:$Z$528,10,FALSE),""),"")</f>
        <v>1</v>
      </c>
      <c r="H149" s="47">
        <f>IF(B149&lt;&gt;"",IF(VLOOKUP(B149,'[1]Khoi luong'!$B$8:$Z$528,14,FALSE)&gt;0.5,VLOOKUP(B149,'[1]Khoi luong'!$B$8:$Z$528,14,FALSE),""),"")</f>
      </c>
      <c r="I149" s="48" t="str">
        <f>IF(B149&lt;&gt;"",VLOOKUP(B149,'[1]Khoi luong'!$B$8:$Z$528,17,FALSE),"")</f>
        <v>Lệ</v>
      </c>
      <c r="J149" s="48">
        <f>IF(B149&lt;&gt;"",VLOOKUP(B149,'[1]Khoi luong'!$B$8:$BZ$528,77,FALSE),"")</f>
        <v>0</v>
      </c>
      <c r="K149" s="49"/>
    </row>
    <row r="150" spans="1:11" ht="16.5" thickBot="1">
      <c r="A150" s="50">
        <f>IF(B150="","",A149+1)</f>
        <v>4</v>
      </c>
      <c r="B150" s="51" t="s">
        <v>100</v>
      </c>
      <c r="C150" s="52" t="str">
        <f>IF(B150&lt;&gt;"",VLOOKUP(B150,'[1]Khoi luong'!$B$8:$Z$528,2,FALSE),"")</f>
        <v>Đặng Ngọc Thúy</v>
      </c>
      <c r="D150" s="53" t="str">
        <f>IF(B150&lt;&gt;"",VLOOKUP(B150,'[1]Khoi luong'!$B$8:$Z$528,3,FALSE),"")</f>
        <v>Vy</v>
      </c>
      <c r="E150" s="54" t="str">
        <f>IF(B150&lt;&gt;"",VLOOKUP(B150,'[1]Khoi luong'!$B$8:$Z$528,5,FALSE),"")</f>
        <v>090 - D094</v>
      </c>
      <c r="F150" s="55">
        <f>IF(B150&lt;&gt;"",VLOOKUP(B150,'[1]Khoi luong'!$B$8:$Z$528,25,FALSE),"")</f>
        <v>0</v>
      </c>
      <c r="G150" s="56">
        <f>IF(B150&lt;&gt;"",IF(VLOOKUP(B150,'[1]Khoi luong'!$B$8:$Z$528,10,FALSE)&gt;0.5,VLOOKUP(B150,'[1]Khoi luong'!$B$8:$Z$528,10,FALSE),""),"")</f>
        <v>1</v>
      </c>
      <c r="H150" s="56">
        <f>IF(B150&lt;&gt;"",IF(VLOOKUP(B150,'[1]Khoi luong'!$B$8:$Z$528,14,FALSE)&gt;0.5,VLOOKUP(B150,'[1]Khoi luong'!$B$8:$Z$528,14,FALSE),""),"")</f>
      </c>
      <c r="I150" s="57" t="str">
        <f>IF(B150&lt;&gt;"",VLOOKUP(B150,'[1]Khoi luong'!$B$8:$Z$528,17,FALSE),"")</f>
        <v>Lệ</v>
      </c>
      <c r="J150" s="57">
        <f>IF(B150&lt;&gt;"",VLOOKUP(B150,'[1]Khoi luong'!$B$8:$BZ$528,77,FALSE),"")</f>
        <v>0</v>
      </c>
      <c r="K150" s="58"/>
    </row>
    <row r="151" spans="1:11" ht="15.75">
      <c r="A151" s="59">
        <f>IF(B151="","",A150+1)</f>
      </c>
      <c r="B151" s="60"/>
      <c r="C151" s="61">
        <f>IF(B151&lt;&gt;"",VLOOKUP(B151,'[1]Khoi luong'!$B$8:$Z$528,2,FALSE),"")</f>
      </c>
      <c r="D151" s="61">
        <f>IF(B151&lt;&gt;"",VLOOKUP(B151,'[1]Khoi luong'!$B$8:$Z$528,3,FALSE),"")</f>
      </c>
      <c r="E151" s="61">
        <f>IF(B151&lt;&gt;"",VLOOKUP(B151,'[1]Khoi luong'!$B$8:$Z$528,5,FALSE),"")</f>
      </c>
      <c r="F151" s="62">
        <f>IF(B151&lt;&gt;"",VLOOKUP(B151,'[1]Khoi luong'!$B$8:$Z$528,25,FALSE),"")</f>
      </c>
      <c r="G151" s="63">
        <f>IF(B151&lt;&gt;"",IF(VLOOKUP(B151,'[1]Khoi luong'!$B$8:$Z$528,10,FALSE)&gt;0.5,VLOOKUP(B151,'[1]Khoi luong'!$B$8:$Z$528,10,FALSE),""),"")</f>
      </c>
      <c r="H151" s="63">
        <f>IF(B151&lt;&gt;"",IF(VLOOKUP(B151,'[1]Khoi luong'!$B$8:$Z$528,14,FALSE)&gt;0.5,VLOOKUP(B151,'[1]Khoi luong'!$B$8:$Z$528,14,FALSE),""),"")</f>
      </c>
      <c r="I151" s="64">
        <f>IF(B151&lt;&gt;"",VLOOKUP(B151,'[1]Khoi luong'!$B$8:$Z$528,17,FALSE),"")</f>
      </c>
      <c r="J151" s="64">
        <f>IF(B151&lt;&gt;"",VLOOKUP(B151,'[1]Khoi luong'!$B$8:$BZ$528,77,FALSE),"")</f>
      </c>
      <c r="K151" s="65"/>
    </row>
    <row r="152" spans="1:11" ht="15.75">
      <c r="A152" s="9"/>
      <c r="B152" s="10"/>
      <c r="C152" s="9"/>
      <c r="D152" s="3"/>
      <c r="E152" s="11" t="s">
        <v>4</v>
      </c>
      <c r="F152" s="12" t="s">
        <v>101</v>
      </c>
      <c r="G152" s="12"/>
      <c r="H152" s="12"/>
      <c r="I152" s="12"/>
      <c r="J152" s="12"/>
      <c r="K152" s="12"/>
    </row>
    <row r="153" spans="1:11" ht="15.75">
      <c r="A153" s="9"/>
      <c r="B153" s="10"/>
      <c r="C153" s="9"/>
      <c r="D153" s="3"/>
      <c r="E153" s="11" t="s">
        <v>6</v>
      </c>
      <c r="F153" s="13" t="s">
        <v>102</v>
      </c>
      <c r="G153" s="13"/>
      <c r="H153" s="13"/>
      <c r="I153" s="12"/>
      <c r="J153" s="12"/>
      <c r="K153" s="12"/>
    </row>
    <row r="154" spans="1:11" ht="16.5" thickBot="1">
      <c r="A154" s="9"/>
      <c r="B154" s="10"/>
      <c r="C154" s="9"/>
      <c r="D154" s="3"/>
      <c r="E154" s="12"/>
      <c r="F154" s="12"/>
      <c r="G154" s="12"/>
      <c r="H154" s="12"/>
      <c r="I154" s="12"/>
      <c r="J154" s="12"/>
      <c r="K154" s="12"/>
    </row>
    <row r="155" spans="1:11" ht="14.25">
      <c r="A155" s="14" t="s">
        <v>8</v>
      </c>
      <c r="B155" s="15" t="s">
        <v>9</v>
      </c>
      <c r="C155" s="16" t="s">
        <v>10</v>
      </c>
      <c r="D155" s="17"/>
      <c r="E155" s="18" t="s">
        <v>11</v>
      </c>
      <c r="F155" s="19" t="s">
        <v>12</v>
      </c>
      <c r="G155" s="20" t="s">
        <v>13</v>
      </c>
      <c r="H155" s="20"/>
      <c r="I155" s="21" t="s">
        <v>14</v>
      </c>
      <c r="J155" s="21" t="s">
        <v>15</v>
      </c>
      <c r="K155" s="22" t="s">
        <v>16</v>
      </c>
    </row>
    <row r="156" spans="1:11" ht="14.25">
      <c r="A156" s="23"/>
      <c r="B156" s="24"/>
      <c r="C156" s="25"/>
      <c r="D156" s="25"/>
      <c r="E156" s="25"/>
      <c r="F156" s="26" t="s">
        <v>17</v>
      </c>
      <c r="G156" s="27"/>
      <c r="H156" s="27"/>
      <c r="I156" s="28"/>
      <c r="J156" s="28"/>
      <c r="K156" s="29"/>
    </row>
    <row r="157" spans="1:11" ht="15" thickBot="1">
      <c r="A157" s="23"/>
      <c r="B157" s="24"/>
      <c r="C157" s="25"/>
      <c r="D157" s="25"/>
      <c r="E157" s="25"/>
      <c r="F157" s="26" t="s">
        <v>18</v>
      </c>
      <c r="G157" s="30" t="s">
        <v>19</v>
      </c>
      <c r="H157" s="31" t="s">
        <v>20</v>
      </c>
      <c r="I157" s="28"/>
      <c r="J157" s="28"/>
      <c r="K157" s="29"/>
    </row>
    <row r="158" spans="1:11" ht="15.75">
      <c r="A158" s="32">
        <v>1</v>
      </c>
      <c r="B158" s="33" t="s">
        <v>103</v>
      </c>
      <c r="C158" s="34" t="str">
        <f>IF(B158&lt;&gt;"",VLOOKUP(B158,'[1]Khoi luong'!$B$8:$Z$528,2,FALSE),"")</f>
        <v>Nguyễn Hoàng</v>
      </c>
      <c r="D158" s="35" t="str">
        <f>IF(B158&lt;&gt;"",VLOOKUP(B158,'[1]Khoi luong'!$B$8:$Z$528,3,FALSE),"")</f>
        <v>Giang</v>
      </c>
      <c r="E158" s="36" t="str">
        <f>IF(B158&lt;&gt;"",VLOOKUP(B158,'[1]Khoi luong'!$B$8:$Z$528,5,FALSE),"")</f>
        <v>021 - D022</v>
      </c>
      <c r="F158" s="37">
        <f>IF(B158&lt;&gt;"",VLOOKUP(B158,'[1]Khoi luong'!$B$8:$Z$528,25,FALSE),"")</f>
        <v>0</v>
      </c>
      <c r="G158" s="38">
        <f>IF(B158&lt;&gt;"",IF(VLOOKUP(B158,'[1]Khoi luong'!$B$8:$Z$528,10,FALSE)&gt;0.5,VLOOKUP(B158,'[1]Khoi luong'!$B$8:$Z$528,10,FALSE),""),"")</f>
        <v>0.75</v>
      </c>
      <c r="H158" s="38">
        <f>IF(B158&lt;&gt;"",IF(VLOOKUP(B158,'[1]Khoi luong'!$B$8:$Z$528,14,FALSE)&gt;0.5,VLOOKUP(B158,'[1]Khoi luong'!$B$8:$Z$528,14,FALSE),""),"")</f>
      </c>
      <c r="I158" s="39" t="str">
        <f>IF(B158&lt;&gt;"",VLOOKUP(B158,'[1]Khoi luong'!$B$8:$Z$528,17,FALSE),"")</f>
        <v>Linh</v>
      </c>
      <c r="J158" s="39">
        <f>IF(B158&lt;&gt;"",VLOOKUP(B158,'[1]Khoi luong'!$B$8:$BZ$528,77,FALSE),"")</f>
        <v>0</v>
      </c>
      <c r="K158" s="40" t="s">
        <v>22</v>
      </c>
    </row>
    <row r="159" spans="1:11" ht="15.75">
      <c r="A159" s="41">
        <f>IF(B159="","",A158+1)</f>
        <v>2</v>
      </c>
      <c r="B159" s="42" t="s">
        <v>104</v>
      </c>
      <c r="C159" s="43" t="str">
        <f>IF(B159&lt;&gt;"",VLOOKUP(B159,'[1]Khoi luong'!$B$8:$Z$528,2,FALSE),"")</f>
        <v>HoàngMinh</v>
      </c>
      <c r="D159" s="44" t="str">
        <f>IF(B159&lt;&gt;"",VLOOKUP(B159,'[1]Khoi luong'!$B$8:$Z$528,3,FALSE),"")</f>
        <v>Khang</v>
      </c>
      <c r="E159" s="45" t="str">
        <f>IF(B159&lt;&gt;"",VLOOKUP(B159,'[1]Khoi luong'!$B$8:$Z$528,5,FALSE),"")</f>
        <v>044 - D053</v>
      </c>
      <c r="F159" s="46">
        <f>IF(B159&lt;&gt;"",VLOOKUP(B159,'[1]Khoi luong'!$B$8:$Z$528,25,FALSE),"")</f>
        <v>0</v>
      </c>
      <c r="G159" s="47">
        <f>IF(B159&lt;&gt;"",IF(VLOOKUP(B159,'[1]Khoi luong'!$B$8:$Z$528,10,FALSE)&gt;0.5,VLOOKUP(B159,'[1]Khoi luong'!$B$8:$Z$528,10,FALSE),""),"")</f>
        <v>0.75</v>
      </c>
      <c r="H159" s="47">
        <f>IF(B159&lt;&gt;"",IF(VLOOKUP(B159,'[1]Khoi luong'!$B$8:$Z$528,14,FALSE)&gt;0.5,VLOOKUP(B159,'[1]Khoi luong'!$B$8:$Z$528,14,FALSE),""),"")</f>
      </c>
      <c r="I159" s="48" t="str">
        <f>IF(B159&lt;&gt;"",VLOOKUP(B159,'[1]Khoi luong'!$B$8:$Z$528,17,FALSE),"")</f>
        <v>Linh</v>
      </c>
      <c r="J159" s="48">
        <f>IF(B159&lt;&gt;"",VLOOKUP(B159,'[1]Khoi luong'!$B$8:$BZ$528,77,FALSE),"")</f>
        <v>0</v>
      </c>
      <c r="K159" s="49"/>
    </row>
    <row r="160" spans="1:11" ht="15.75">
      <c r="A160" s="41">
        <f>IF(B160="","",A159+1)</f>
        <v>3</v>
      </c>
      <c r="B160" s="42" t="s">
        <v>105</v>
      </c>
      <c r="C160" s="43" t="str">
        <f>IF(B160&lt;&gt;"",VLOOKUP(B160,'[1]Khoi luong'!$B$8:$Z$528,2,FALSE),"")</f>
        <v>NguyễnMinh</v>
      </c>
      <c r="D160" s="44" t="str">
        <f>IF(B160&lt;&gt;"",VLOOKUP(B160,'[1]Khoi luong'!$B$8:$Z$528,3,FALSE),"")</f>
        <v>Ngọc</v>
      </c>
      <c r="E160" s="45" t="str">
        <f>IF(B160&lt;&gt;"",VLOOKUP(B160,'[1]Khoi luong'!$B$8:$Z$528,5,FALSE),"")</f>
        <v>033 - D068</v>
      </c>
      <c r="F160" s="46">
        <f>IF(B160&lt;&gt;"",VLOOKUP(B160,'[1]Khoi luong'!$B$8:$Z$528,25,FALSE),"")</f>
        <v>0</v>
      </c>
      <c r="G160" s="47">
        <f>IF(B160&lt;&gt;"",IF(VLOOKUP(B160,'[1]Khoi luong'!$B$8:$Z$528,10,FALSE)&gt;0.5,VLOOKUP(B160,'[1]Khoi luong'!$B$8:$Z$528,10,FALSE),""),"")</f>
        <v>0.75</v>
      </c>
      <c r="H160" s="47">
        <f>IF(B160&lt;&gt;"",IF(VLOOKUP(B160,'[1]Khoi luong'!$B$8:$Z$528,14,FALSE)&gt;0.5,VLOOKUP(B160,'[1]Khoi luong'!$B$8:$Z$528,14,FALSE),""),"")</f>
      </c>
      <c r="I160" s="48" t="str">
        <f>IF(B160&lt;&gt;"",VLOOKUP(B160,'[1]Khoi luong'!$B$8:$Z$528,17,FALSE),"")</f>
        <v>Linh</v>
      </c>
      <c r="J160" s="48">
        <f>IF(B160&lt;&gt;"",VLOOKUP(B160,'[1]Khoi luong'!$B$8:$BZ$528,77,FALSE),"")</f>
        <v>0</v>
      </c>
      <c r="K160" s="49"/>
    </row>
    <row r="161" spans="1:11" ht="15.75">
      <c r="A161" s="41">
        <f>IF(B161="","",A160+1)</f>
        <v>4</v>
      </c>
      <c r="B161" s="42" t="s">
        <v>106</v>
      </c>
      <c r="C161" s="43" t="str">
        <f>IF(B161&lt;&gt;"",VLOOKUP(B161,'[1]Khoi luong'!$B$8:$Z$528,2,FALSE),"")</f>
        <v>VõQuốc</v>
      </c>
      <c r="D161" s="44" t="str">
        <f>IF(B161&lt;&gt;"",VLOOKUP(B161,'[1]Khoi luong'!$B$8:$Z$528,3,FALSE),"")</f>
        <v>Nhân</v>
      </c>
      <c r="E161" s="45" t="str">
        <f>IF(B161&lt;&gt;"",VLOOKUP(B161,'[1]Khoi luong'!$B$8:$Z$528,5,FALSE),"")</f>
        <v>013 - D104</v>
      </c>
      <c r="F161" s="46">
        <f>IF(B161&lt;&gt;"",VLOOKUP(B161,'[1]Khoi luong'!$B$8:$Z$528,25,FALSE),"")</f>
        <v>0</v>
      </c>
      <c r="G161" s="47">
        <f>IF(B161&lt;&gt;"",IF(VLOOKUP(B161,'[1]Khoi luong'!$B$8:$Z$528,10,FALSE)&gt;0.5,VLOOKUP(B161,'[1]Khoi luong'!$B$8:$Z$528,10,FALSE),""),"")</f>
        <v>0.75</v>
      </c>
      <c r="H161" s="47">
        <f>IF(B161&lt;&gt;"",IF(VLOOKUP(B161,'[1]Khoi luong'!$B$8:$Z$528,14,FALSE)&gt;0.5,VLOOKUP(B161,'[1]Khoi luong'!$B$8:$Z$528,14,FALSE),""),"")</f>
      </c>
      <c r="I161" s="48" t="str">
        <f>IF(B161&lt;&gt;"",VLOOKUP(B161,'[1]Khoi luong'!$B$8:$Z$528,17,FALSE),"")</f>
        <v>Linh</v>
      </c>
      <c r="J161" s="48">
        <f>IF(B161&lt;&gt;"",VLOOKUP(B161,'[1]Khoi luong'!$B$8:$BZ$528,77,FALSE),"")</f>
        <v>0</v>
      </c>
      <c r="K161" s="49"/>
    </row>
    <row r="162" spans="1:11" ht="16.5" thickBot="1">
      <c r="A162" s="50">
        <f>IF(B162="","",A161+1)</f>
        <v>5</v>
      </c>
      <c r="B162" s="66" t="s">
        <v>107</v>
      </c>
      <c r="C162" s="52" t="str">
        <f>IF(B162&lt;&gt;"",VLOOKUP(B162,'[1]Khoi luong'!$B$8:$Z$528,2,FALSE),"")</f>
        <v>Phạm Quang</v>
      </c>
      <c r="D162" s="53" t="str">
        <f>IF(B162&lt;&gt;"",VLOOKUP(B162,'[1]Khoi luong'!$B$8:$Z$528,3,FALSE),"")</f>
        <v>Viên</v>
      </c>
      <c r="E162" s="54" t="str">
        <f>IF(B162&lt;&gt;"",VLOOKUP(B162,'[1]Khoi luong'!$B$8:$Z$528,5,FALSE),"")</f>
        <v>088 - D134</v>
      </c>
      <c r="F162" s="55">
        <f>IF(B162&lt;&gt;"",VLOOKUP(B162,'[1]Khoi luong'!$B$8:$Z$528,25,FALSE),"")</f>
        <v>0</v>
      </c>
      <c r="G162" s="56">
        <f>IF(B162&lt;&gt;"",IF(VLOOKUP(B162,'[1]Khoi luong'!$B$8:$Z$528,10,FALSE)&gt;0.5,VLOOKUP(B162,'[1]Khoi luong'!$B$8:$Z$528,10,FALSE),""),"")</f>
        <v>0.75</v>
      </c>
      <c r="H162" s="56">
        <f>IF(B162&lt;&gt;"",IF(VLOOKUP(B162,'[1]Khoi luong'!$B$8:$Z$528,14,FALSE)&gt;0.5,VLOOKUP(B162,'[1]Khoi luong'!$B$8:$Z$528,14,FALSE),""),"")</f>
      </c>
      <c r="I162" s="57" t="str">
        <f>IF(B162&lt;&gt;"",VLOOKUP(B162,'[1]Khoi luong'!$B$8:$Z$528,17,FALSE),"")</f>
        <v>Linh</v>
      </c>
      <c r="J162" s="57">
        <f>IF(B162&lt;&gt;"",VLOOKUP(B162,'[1]Khoi luong'!$B$8:$BZ$528,77,FALSE),"")</f>
        <v>0</v>
      </c>
      <c r="K162" s="58"/>
    </row>
    <row r="163" spans="1:11" ht="15.75">
      <c r="A163" s="59">
        <f>IF(B163="","",A162+1)</f>
      </c>
      <c r="B163" s="67"/>
      <c r="C163" s="61">
        <f>IF(B163&lt;&gt;"",VLOOKUP(B163,'[1]Khoi luong'!$B$8:$Z$528,2,FALSE),"")</f>
      </c>
      <c r="D163" s="61">
        <f>IF(B163&lt;&gt;"",VLOOKUP(B163,'[1]Khoi luong'!$B$8:$Z$528,3,FALSE),"")</f>
      </c>
      <c r="E163" s="61">
        <f>IF(B163&lt;&gt;"",VLOOKUP(B163,'[1]Khoi luong'!$B$8:$Z$528,5,FALSE),"")</f>
      </c>
      <c r="F163" s="62">
        <f>IF(B163&lt;&gt;"",VLOOKUP(B163,'[1]Khoi luong'!$B$8:$Z$528,25,FALSE),"")</f>
      </c>
      <c r="G163" s="63">
        <f>IF(B163&lt;&gt;"",IF(VLOOKUP(B163,'[1]Khoi luong'!$B$8:$Z$528,10,FALSE)&gt;0.5,VLOOKUP(B163,'[1]Khoi luong'!$B$8:$Z$528,10,FALSE),""),"")</f>
      </c>
      <c r="H163" s="63">
        <f>IF(B163&lt;&gt;"",IF(VLOOKUP(B163,'[1]Khoi luong'!$B$8:$Z$528,14,FALSE)&gt;0.5,VLOOKUP(B163,'[1]Khoi luong'!$B$8:$Z$528,14,FALSE),""),"")</f>
      </c>
      <c r="I163" s="64">
        <f>IF(B163&lt;&gt;"",VLOOKUP(B163,'[1]Khoi luong'!$B$8:$Z$528,17,FALSE),"")</f>
      </c>
      <c r="J163" s="64">
        <f>IF(B163&lt;&gt;"",VLOOKUP(B163,'[1]Khoi luong'!$B$8:$BZ$528,77,FALSE),"")</f>
      </c>
      <c r="K163" s="65"/>
    </row>
    <row r="164" spans="1:11" ht="15.75">
      <c r="A164" s="9"/>
      <c r="B164" s="10"/>
      <c r="C164" s="9"/>
      <c r="D164" s="3"/>
      <c r="E164" s="11" t="s">
        <v>4</v>
      </c>
      <c r="F164" s="12" t="s">
        <v>108</v>
      </c>
      <c r="G164" s="12"/>
      <c r="H164" s="12"/>
      <c r="I164" s="12"/>
      <c r="J164" s="12"/>
      <c r="K164" s="12"/>
    </row>
    <row r="165" spans="1:11" ht="15.75">
      <c r="A165" s="9"/>
      <c r="B165" s="10"/>
      <c r="C165" s="9"/>
      <c r="D165" s="3"/>
      <c r="E165" s="11" t="s">
        <v>6</v>
      </c>
      <c r="F165" s="13" t="s">
        <v>109</v>
      </c>
      <c r="G165" s="13"/>
      <c r="H165" s="13"/>
      <c r="I165" s="12"/>
      <c r="J165" s="12"/>
      <c r="K165" s="12"/>
    </row>
    <row r="166" spans="1:11" ht="16.5" thickBot="1">
      <c r="A166" s="9"/>
      <c r="B166" s="10"/>
      <c r="C166" s="9"/>
      <c r="D166" s="3"/>
      <c r="E166" s="12"/>
      <c r="F166" s="12"/>
      <c r="G166" s="12"/>
      <c r="H166" s="12"/>
      <c r="I166" s="12"/>
      <c r="J166" s="12"/>
      <c r="K166" s="12"/>
    </row>
    <row r="167" spans="1:11" ht="14.25">
      <c r="A167" s="14" t="s">
        <v>8</v>
      </c>
      <c r="B167" s="15" t="s">
        <v>9</v>
      </c>
      <c r="C167" s="16" t="s">
        <v>10</v>
      </c>
      <c r="D167" s="17"/>
      <c r="E167" s="18" t="s">
        <v>11</v>
      </c>
      <c r="F167" s="19" t="s">
        <v>12</v>
      </c>
      <c r="G167" s="20" t="s">
        <v>13</v>
      </c>
      <c r="H167" s="20"/>
      <c r="I167" s="21" t="s">
        <v>14</v>
      </c>
      <c r="J167" s="21" t="s">
        <v>15</v>
      </c>
      <c r="K167" s="22" t="s">
        <v>16</v>
      </c>
    </row>
    <row r="168" spans="1:11" ht="14.25">
      <c r="A168" s="23"/>
      <c r="B168" s="24"/>
      <c r="C168" s="25"/>
      <c r="D168" s="25"/>
      <c r="E168" s="25"/>
      <c r="F168" s="26" t="s">
        <v>17</v>
      </c>
      <c r="G168" s="27"/>
      <c r="H168" s="27"/>
      <c r="I168" s="28"/>
      <c r="J168" s="28"/>
      <c r="K168" s="29"/>
    </row>
    <row r="169" spans="1:11" ht="15" thickBot="1">
      <c r="A169" s="23"/>
      <c r="B169" s="24"/>
      <c r="C169" s="25"/>
      <c r="D169" s="25"/>
      <c r="E169" s="25"/>
      <c r="F169" s="26" t="s">
        <v>18</v>
      </c>
      <c r="G169" s="30" t="s">
        <v>19</v>
      </c>
      <c r="H169" s="31" t="s">
        <v>20</v>
      </c>
      <c r="I169" s="28"/>
      <c r="J169" s="28"/>
      <c r="K169" s="29"/>
    </row>
    <row r="170" spans="1:11" ht="15.75">
      <c r="A170" s="32">
        <v>1</v>
      </c>
      <c r="B170" s="33" t="s">
        <v>110</v>
      </c>
      <c r="C170" s="34" t="str">
        <f>IF(B170&lt;&gt;"",VLOOKUP(B170,'[1]Khoi luong'!$B$8:$Z$528,2,FALSE),"")</f>
        <v>Phan Đình</v>
      </c>
      <c r="D170" s="35" t="str">
        <f>IF(B170&lt;&gt;"",VLOOKUP(B170,'[1]Khoi luong'!$B$8:$Z$528,3,FALSE),"")</f>
        <v>Đông</v>
      </c>
      <c r="E170" s="36" t="str">
        <f>IF(B170&lt;&gt;"",VLOOKUP(B170,'[1]Khoi luong'!$B$8:$Z$528,5,FALSE),"")</f>
        <v>017 - D122</v>
      </c>
      <c r="F170" s="37">
        <f>IF(B170&lt;&gt;"",VLOOKUP(B170,'[1]Khoi luong'!$B$8:$Z$528,25,FALSE),"")</f>
        <v>0</v>
      </c>
      <c r="G170" s="38">
        <f>IF(B170&lt;&gt;"",IF(VLOOKUP(B170,'[1]Khoi luong'!$B$8:$Z$528,10,FALSE)&gt;0.5,VLOOKUP(B170,'[1]Khoi luong'!$B$8:$Z$528,10,FALSE),""),"")</f>
        <v>0.75</v>
      </c>
      <c r="H170" s="38">
        <f>IF(B170&lt;&gt;"",IF(VLOOKUP(B170,'[1]Khoi luong'!$B$8:$Z$528,14,FALSE)&gt;0.5,VLOOKUP(B170,'[1]Khoi luong'!$B$8:$Z$528,14,FALSE),""),"")</f>
      </c>
      <c r="I170" s="39" t="str">
        <f>IF(B170&lt;&gt;"",VLOOKUP(B170,'[1]Khoi luong'!$B$8:$Z$528,17,FALSE),"")</f>
        <v>Loan</v>
      </c>
      <c r="J170" s="39">
        <f>IF(B170&lt;&gt;"",VLOOKUP(B170,'[1]Khoi luong'!$B$8:$BZ$528,77,FALSE),"")</f>
        <v>0</v>
      </c>
      <c r="K170" s="40" t="s">
        <v>22</v>
      </c>
    </row>
    <row r="171" spans="1:11" ht="15.75">
      <c r="A171" s="41">
        <f>IF(B171="","",A170+1)</f>
        <v>2</v>
      </c>
      <c r="B171" s="42" t="s">
        <v>111</v>
      </c>
      <c r="C171" s="43" t="str">
        <f>IF(B171&lt;&gt;"",VLOOKUP(B171,'[1]Khoi luong'!$B$8:$Z$528,2,FALSE),"")</f>
        <v>Vũ Ngọc</v>
      </c>
      <c r="D171" s="44" t="str">
        <f>IF(B171&lt;&gt;"",VLOOKUP(B171,'[1]Khoi luong'!$B$8:$Z$528,3,FALSE),"")</f>
        <v>Hải</v>
      </c>
      <c r="E171" s="45" t="str">
        <f>IF(B171&lt;&gt;"",VLOOKUP(B171,'[1]Khoi luong'!$B$8:$Z$528,5,FALSE),"")</f>
        <v>024 - D027</v>
      </c>
      <c r="F171" s="46">
        <f>IF(B171&lt;&gt;"",VLOOKUP(B171,'[1]Khoi luong'!$B$8:$Z$528,25,FALSE),"")</f>
        <v>0</v>
      </c>
      <c r="G171" s="47">
        <f>IF(B171&lt;&gt;"",IF(VLOOKUP(B171,'[1]Khoi luong'!$B$8:$Z$528,10,FALSE)&gt;0.5,VLOOKUP(B171,'[1]Khoi luong'!$B$8:$Z$528,10,FALSE),""),"")</f>
        <v>0.75</v>
      </c>
      <c r="H171" s="47">
        <f>IF(B171&lt;&gt;"",IF(VLOOKUP(B171,'[1]Khoi luong'!$B$8:$Z$528,14,FALSE)&gt;0.5,VLOOKUP(B171,'[1]Khoi luong'!$B$8:$Z$528,14,FALSE),""),"")</f>
      </c>
      <c r="I171" s="48" t="str">
        <f>IF(B171&lt;&gt;"",VLOOKUP(B171,'[1]Khoi luong'!$B$8:$Z$528,17,FALSE),"")</f>
        <v>Loan</v>
      </c>
      <c r="J171" s="48">
        <f>IF(B171&lt;&gt;"",VLOOKUP(B171,'[1]Khoi luong'!$B$8:$BZ$528,77,FALSE),"")</f>
        <v>0</v>
      </c>
      <c r="K171" s="49"/>
    </row>
    <row r="172" spans="1:11" ht="15.75">
      <c r="A172" s="41">
        <f>IF(B172="","",A171+1)</f>
        <v>3</v>
      </c>
      <c r="B172" s="42" t="s">
        <v>112</v>
      </c>
      <c r="C172" s="43" t="str">
        <f>IF(B172&lt;&gt;"",VLOOKUP(B172,'[1]Khoi luong'!$B$8:$Z$528,2,FALSE),"")</f>
        <v>TháiPhú</v>
      </c>
      <c r="D172" s="44" t="str">
        <f>IF(B172&lt;&gt;"",VLOOKUP(B172,'[1]Khoi luong'!$B$8:$Z$528,3,FALSE),"")</f>
        <v>Khải</v>
      </c>
      <c r="E172" s="45" t="str">
        <f>IF(B172&lt;&gt;"",VLOOKUP(B172,'[1]Khoi luong'!$B$8:$Z$528,5,FALSE),"")</f>
        <v>093 - C013</v>
      </c>
      <c r="F172" s="46">
        <f>IF(B172&lt;&gt;"",VLOOKUP(B172,'[1]Khoi luong'!$B$8:$Z$528,25,FALSE),"")</f>
        <v>0</v>
      </c>
      <c r="G172" s="47">
        <f>IF(B172&lt;&gt;"",IF(VLOOKUP(B172,'[1]Khoi luong'!$B$8:$Z$528,10,FALSE)&gt;0.5,VLOOKUP(B172,'[1]Khoi luong'!$B$8:$Z$528,10,FALSE),""),"")</f>
        <v>0.75</v>
      </c>
      <c r="H172" s="47">
        <f>IF(B172&lt;&gt;"",IF(VLOOKUP(B172,'[1]Khoi luong'!$B$8:$Z$528,14,FALSE)&gt;0.5,VLOOKUP(B172,'[1]Khoi luong'!$B$8:$Z$528,14,FALSE),""),"")</f>
      </c>
      <c r="I172" s="48" t="str">
        <f>IF(B172&lt;&gt;"",VLOOKUP(B172,'[1]Khoi luong'!$B$8:$Z$528,17,FALSE),"")</f>
        <v>Loan</v>
      </c>
      <c r="J172" s="48">
        <f>IF(B172&lt;&gt;"",VLOOKUP(B172,'[1]Khoi luong'!$B$8:$BZ$528,77,FALSE),"")</f>
        <v>0</v>
      </c>
      <c r="K172" s="49"/>
    </row>
    <row r="173" spans="1:11" ht="16.5" thickBot="1">
      <c r="A173" s="50">
        <f>IF(B173="","",A172+1)</f>
        <v>4</v>
      </c>
      <c r="B173" s="51" t="s">
        <v>113</v>
      </c>
      <c r="C173" s="52" t="str">
        <f>IF(B173&lt;&gt;"",VLOOKUP(B173,'[1]Khoi luong'!$B$8:$Z$528,2,FALSE),"")</f>
        <v>NguyễnQuang</v>
      </c>
      <c r="D173" s="53" t="str">
        <f>IF(B173&lt;&gt;"",VLOOKUP(B173,'[1]Khoi luong'!$B$8:$Z$528,3,FALSE),"")</f>
        <v>Mỹ</v>
      </c>
      <c r="E173" s="54" t="str">
        <f>IF(B173&lt;&gt;"",VLOOKUP(B173,'[1]Khoi luong'!$B$8:$Z$528,5,FALSE),"")</f>
        <v>049 - D087</v>
      </c>
      <c r="F173" s="55">
        <f>IF(B173&lt;&gt;"",VLOOKUP(B173,'[1]Khoi luong'!$B$8:$Z$528,25,FALSE),"")</f>
        <v>0</v>
      </c>
      <c r="G173" s="56">
        <f>IF(B173&lt;&gt;"",IF(VLOOKUP(B173,'[1]Khoi luong'!$B$8:$Z$528,10,FALSE)&gt;0.5,VLOOKUP(B173,'[1]Khoi luong'!$B$8:$Z$528,10,FALSE),""),"")</f>
        <v>0.75</v>
      </c>
      <c r="H173" s="56">
        <f>IF(B173&lt;&gt;"",IF(VLOOKUP(B173,'[1]Khoi luong'!$B$8:$Z$528,14,FALSE)&gt;0.5,VLOOKUP(B173,'[1]Khoi luong'!$B$8:$Z$528,14,FALSE),""),"")</f>
      </c>
      <c r="I173" s="57" t="str">
        <f>IF(B173&lt;&gt;"",VLOOKUP(B173,'[1]Khoi luong'!$B$8:$Z$528,17,FALSE),"")</f>
        <v>Loan</v>
      </c>
      <c r="J173" s="57">
        <f>IF(B173&lt;&gt;"",VLOOKUP(B173,'[1]Khoi luong'!$B$8:$BZ$528,77,FALSE),"")</f>
        <v>0</v>
      </c>
      <c r="K173" s="58"/>
    </row>
    <row r="174" spans="1:11" ht="15.75">
      <c r="A174" s="59">
        <f>IF(B174="","",A173+1)</f>
      </c>
      <c r="B174" s="60"/>
      <c r="C174" s="61">
        <f>IF(B174&lt;&gt;"",VLOOKUP(B174,'[1]Khoi luong'!$B$8:$Z$528,2,FALSE),"")</f>
      </c>
      <c r="D174" s="61">
        <f>IF(B174&lt;&gt;"",VLOOKUP(B174,'[1]Khoi luong'!$B$8:$Z$528,3,FALSE),"")</f>
      </c>
      <c r="E174" s="61">
        <f>IF(B174&lt;&gt;"",VLOOKUP(B174,'[1]Khoi luong'!$B$8:$Z$528,5,FALSE),"")</f>
      </c>
      <c r="F174" s="62">
        <f>IF(B174&lt;&gt;"",VLOOKUP(B174,'[1]Khoi luong'!$B$8:$Z$528,25,FALSE),"")</f>
      </c>
      <c r="G174" s="63">
        <f>IF(B174&lt;&gt;"",IF(VLOOKUP(B174,'[1]Khoi luong'!$B$8:$Z$528,10,FALSE)&gt;0.5,VLOOKUP(B174,'[1]Khoi luong'!$B$8:$Z$528,10,FALSE),""),"")</f>
      </c>
      <c r="H174" s="63">
        <f>IF(B174&lt;&gt;"",IF(VLOOKUP(B174,'[1]Khoi luong'!$B$8:$Z$528,14,FALSE)&gt;0.5,VLOOKUP(B174,'[1]Khoi luong'!$B$8:$Z$528,14,FALSE),""),"")</f>
      </c>
      <c r="I174" s="64">
        <f>IF(B174&lt;&gt;"",VLOOKUP(B174,'[1]Khoi luong'!$B$8:$Z$528,17,FALSE),"")</f>
      </c>
      <c r="J174" s="64">
        <f>IF(B174&lt;&gt;"",VLOOKUP(B174,'[1]Khoi luong'!$B$8:$BZ$528,77,FALSE),"")</f>
      </c>
      <c r="K174" s="65"/>
    </row>
    <row r="175" spans="1:11" ht="15.75">
      <c r="A175" s="9"/>
      <c r="B175" s="10"/>
      <c r="C175" s="9"/>
      <c r="D175" s="3"/>
      <c r="E175" s="11" t="s">
        <v>4</v>
      </c>
      <c r="F175" s="12" t="s">
        <v>114</v>
      </c>
      <c r="G175" s="12"/>
      <c r="H175" s="12"/>
      <c r="I175" s="12"/>
      <c r="J175" s="12"/>
      <c r="K175" s="12"/>
    </row>
    <row r="176" spans="1:11" ht="15.75">
      <c r="A176" s="9"/>
      <c r="B176" s="10"/>
      <c r="C176" s="9"/>
      <c r="D176" s="3"/>
      <c r="E176" s="11" t="s">
        <v>6</v>
      </c>
      <c r="F176" s="13" t="s">
        <v>115</v>
      </c>
      <c r="G176" s="13"/>
      <c r="H176" s="13"/>
      <c r="I176" s="12"/>
      <c r="J176" s="12"/>
      <c r="K176" s="12"/>
    </row>
    <row r="177" spans="1:11" ht="16.5" thickBot="1">
      <c r="A177" s="9"/>
      <c r="B177" s="10"/>
      <c r="C177" s="9"/>
      <c r="D177" s="3"/>
      <c r="E177" s="12"/>
      <c r="F177" s="12"/>
      <c r="G177" s="12"/>
      <c r="H177" s="12"/>
      <c r="I177" s="12"/>
      <c r="J177" s="12"/>
      <c r="K177" s="12"/>
    </row>
    <row r="178" spans="1:11" ht="14.25">
      <c r="A178" s="14" t="s">
        <v>8</v>
      </c>
      <c r="B178" s="15" t="s">
        <v>9</v>
      </c>
      <c r="C178" s="16" t="s">
        <v>10</v>
      </c>
      <c r="D178" s="17"/>
      <c r="E178" s="18" t="s">
        <v>11</v>
      </c>
      <c r="F178" s="19" t="s">
        <v>12</v>
      </c>
      <c r="G178" s="20" t="s">
        <v>13</v>
      </c>
      <c r="H178" s="20"/>
      <c r="I178" s="21" t="s">
        <v>14</v>
      </c>
      <c r="J178" s="21" t="s">
        <v>15</v>
      </c>
      <c r="K178" s="22" t="s">
        <v>16</v>
      </c>
    </row>
    <row r="179" spans="1:11" ht="14.25">
      <c r="A179" s="23"/>
      <c r="B179" s="24"/>
      <c r="C179" s="25"/>
      <c r="D179" s="25"/>
      <c r="E179" s="25"/>
      <c r="F179" s="26" t="s">
        <v>17</v>
      </c>
      <c r="G179" s="27"/>
      <c r="H179" s="27"/>
      <c r="I179" s="28"/>
      <c r="J179" s="28"/>
      <c r="K179" s="29"/>
    </row>
    <row r="180" spans="1:11" ht="15" thickBot="1">
      <c r="A180" s="23"/>
      <c r="B180" s="24"/>
      <c r="C180" s="25"/>
      <c r="D180" s="25"/>
      <c r="E180" s="25"/>
      <c r="F180" s="26" t="s">
        <v>18</v>
      </c>
      <c r="G180" s="30" t="s">
        <v>19</v>
      </c>
      <c r="H180" s="31" t="s">
        <v>20</v>
      </c>
      <c r="I180" s="28"/>
      <c r="J180" s="28"/>
      <c r="K180" s="29"/>
    </row>
    <row r="181" spans="1:11" ht="15.75">
      <c r="A181" s="32">
        <v>1</v>
      </c>
      <c r="B181" s="33" t="s">
        <v>116</v>
      </c>
      <c r="C181" s="34" t="str">
        <f>IF(B181&lt;&gt;"",VLOOKUP(B181,'[1]Khoi luong'!$B$8:$Z$528,2,FALSE),"")</f>
        <v>NguyễnThanh</v>
      </c>
      <c r="D181" s="35" t="str">
        <f>IF(B181&lt;&gt;"",VLOOKUP(B181,'[1]Khoi luong'!$B$8:$Z$528,3,FALSE),"")</f>
        <v>Hoài</v>
      </c>
      <c r="E181" s="36" t="str">
        <f>IF(B181&lt;&gt;"",VLOOKUP(B181,'[1]Khoi luong'!$B$8:$Z$528,5,FALSE),"")</f>
        <v>008 - D093</v>
      </c>
      <c r="F181" s="37">
        <f>IF(B181&lt;&gt;"",VLOOKUP(B181,'[1]Khoi luong'!$B$8:$Z$528,25,FALSE),"")</f>
        <v>0</v>
      </c>
      <c r="G181" s="38">
        <f>IF(B181&lt;&gt;"",IF(VLOOKUP(B181,'[1]Khoi luong'!$B$8:$Z$528,10,FALSE)&gt;0.5,VLOOKUP(B181,'[1]Khoi luong'!$B$8:$Z$528,10,FALSE),""),"")</f>
        <v>0.75</v>
      </c>
      <c r="H181" s="38">
        <f>IF(B181&lt;&gt;"",IF(VLOOKUP(B181,'[1]Khoi luong'!$B$8:$Z$528,14,FALSE)&gt;0.5,VLOOKUP(B181,'[1]Khoi luong'!$B$8:$Z$528,14,FALSE),""),"")</f>
      </c>
      <c r="I181" s="39" t="str">
        <f>IF(B181&lt;&gt;"",VLOOKUP(B181,'[1]Khoi luong'!$B$8:$Z$528,17,FALSE),"")</f>
        <v>Mạnh</v>
      </c>
      <c r="J181" s="39">
        <f>IF(B181&lt;&gt;"",VLOOKUP(B181,'[1]Khoi luong'!$B$8:$BZ$528,77,FALSE),"")</f>
        <v>0</v>
      </c>
      <c r="K181" s="40" t="s">
        <v>22</v>
      </c>
    </row>
    <row r="182" spans="1:11" ht="15.75">
      <c r="A182" s="41">
        <f>IF(B182="","",A181+1)</f>
        <v>2</v>
      </c>
      <c r="B182" s="42" t="s">
        <v>117</v>
      </c>
      <c r="C182" s="43" t="str">
        <f>IF(B182&lt;&gt;"",VLOOKUP(B182,'[1]Khoi luong'!$B$8:$Z$528,2,FALSE),"")</f>
        <v>VõCông</v>
      </c>
      <c r="D182" s="44" t="str">
        <f>IF(B182&lt;&gt;"",VLOOKUP(B182,'[1]Khoi luong'!$B$8:$Z$528,3,FALSE),"")</f>
        <v>Minh</v>
      </c>
      <c r="E182" s="45" t="str">
        <f>IF(B182&lt;&gt;"",VLOOKUP(B182,'[1]Khoi luong'!$B$8:$Z$528,5,FALSE),"")</f>
        <v>048 - C020</v>
      </c>
      <c r="F182" s="46">
        <f>IF(B182&lt;&gt;"",VLOOKUP(B182,'[1]Khoi luong'!$B$8:$Z$528,25,FALSE),"")</f>
        <v>0</v>
      </c>
      <c r="G182" s="47">
        <f>IF(B182&lt;&gt;"",IF(VLOOKUP(B182,'[1]Khoi luong'!$B$8:$Z$528,10,FALSE)&gt;0.5,VLOOKUP(B182,'[1]Khoi luong'!$B$8:$Z$528,10,FALSE),""),"")</f>
        <v>1</v>
      </c>
      <c r="H182" s="47">
        <f>IF(B182&lt;&gt;"",IF(VLOOKUP(B182,'[1]Khoi luong'!$B$8:$Z$528,14,FALSE)&gt;0.5,VLOOKUP(B182,'[1]Khoi luong'!$B$8:$Z$528,14,FALSE),""),"")</f>
      </c>
      <c r="I182" s="48" t="str">
        <f>IF(B182&lt;&gt;"",VLOOKUP(B182,'[1]Khoi luong'!$B$8:$Z$528,17,FALSE),"")</f>
        <v>Mạnh</v>
      </c>
      <c r="J182" s="48">
        <f>IF(B182&lt;&gt;"",VLOOKUP(B182,'[1]Khoi luong'!$B$8:$BZ$528,77,FALSE),"")</f>
        <v>0</v>
      </c>
      <c r="K182" s="49"/>
    </row>
    <row r="183" spans="1:11" ht="15.75">
      <c r="A183" s="41">
        <f>IF(B183="","",A182+1)</f>
        <v>3</v>
      </c>
      <c r="B183" s="42" t="s">
        <v>118</v>
      </c>
      <c r="C183" s="43" t="str">
        <f>IF(B183&lt;&gt;"",VLOOKUP(B183,'[1]Khoi luong'!$B$8:$Z$528,2,FALSE),"")</f>
        <v>NgôThị Thanh</v>
      </c>
      <c r="D183" s="44" t="str">
        <f>IF(B183&lt;&gt;"",VLOOKUP(B183,'[1]Khoi luong'!$B$8:$Z$528,3,FALSE),"")</f>
        <v>Tâm</v>
      </c>
      <c r="E183" s="45" t="str">
        <f>IF(B183&lt;&gt;"",VLOOKUP(B183,'[1]Khoi luong'!$B$8:$Z$528,5,FALSE),"")</f>
        <v>016 - D105</v>
      </c>
      <c r="F183" s="46">
        <f>IF(B183&lt;&gt;"",VLOOKUP(B183,'[1]Khoi luong'!$B$8:$Z$528,25,FALSE),"")</f>
        <v>0</v>
      </c>
      <c r="G183" s="47">
        <f>IF(B183&lt;&gt;"",IF(VLOOKUP(B183,'[1]Khoi luong'!$B$8:$Z$528,10,FALSE)&gt;0.5,VLOOKUP(B183,'[1]Khoi luong'!$B$8:$Z$528,10,FALSE),""),"")</f>
        <v>0.75</v>
      </c>
      <c r="H183" s="47">
        <f>IF(B183&lt;&gt;"",IF(VLOOKUP(B183,'[1]Khoi luong'!$B$8:$Z$528,14,FALSE)&gt;0.5,VLOOKUP(B183,'[1]Khoi luong'!$B$8:$Z$528,14,FALSE),""),"")</f>
      </c>
      <c r="I183" s="48" t="str">
        <f>IF(B183&lt;&gt;"",VLOOKUP(B183,'[1]Khoi luong'!$B$8:$Z$528,17,FALSE),"")</f>
        <v>Mạnh</v>
      </c>
      <c r="J183" s="48">
        <f>IF(B183&lt;&gt;"",VLOOKUP(B183,'[1]Khoi luong'!$B$8:$BZ$528,77,FALSE),"")</f>
        <v>0</v>
      </c>
      <c r="K183" s="49"/>
    </row>
    <row r="184" spans="1:11" ht="16.5" thickBot="1">
      <c r="A184" s="50">
        <f>IF(B184="","",A183+1)</f>
        <v>4</v>
      </c>
      <c r="B184" s="51" t="s">
        <v>119</v>
      </c>
      <c r="C184" s="52" t="str">
        <f>IF(B184&lt;&gt;"",VLOOKUP(B184,'[1]Khoi luong'!$B$8:$Z$528,2,FALSE),"")</f>
        <v>NguyễnTrung</v>
      </c>
      <c r="D184" s="53" t="str">
        <f>IF(B184&lt;&gt;"",VLOOKUP(B184,'[1]Khoi luong'!$B$8:$Z$528,3,FALSE),"")</f>
        <v>Tín</v>
      </c>
      <c r="E184" s="54" t="str">
        <f>IF(B184&lt;&gt;"",VLOOKUP(B184,'[1]Khoi luong'!$B$8:$Z$528,5,FALSE),"")</f>
        <v>041 - D092</v>
      </c>
      <c r="F184" s="55">
        <f>IF(B184&lt;&gt;"",VLOOKUP(B184,'[1]Khoi luong'!$B$8:$Z$528,25,FALSE),"")</f>
        <v>0</v>
      </c>
      <c r="G184" s="56">
        <f>IF(B184&lt;&gt;"",IF(VLOOKUP(B184,'[1]Khoi luong'!$B$8:$Z$528,10,FALSE)&gt;0.5,VLOOKUP(B184,'[1]Khoi luong'!$B$8:$Z$528,10,FALSE),""),"")</f>
        <v>0.75</v>
      </c>
      <c r="H184" s="56">
        <f>IF(B184&lt;&gt;"",IF(VLOOKUP(B184,'[1]Khoi luong'!$B$8:$Z$528,14,FALSE)&gt;0.5,VLOOKUP(B184,'[1]Khoi luong'!$B$8:$Z$528,14,FALSE),""),"")</f>
      </c>
      <c r="I184" s="57" t="str">
        <f>IF(B184&lt;&gt;"",VLOOKUP(B184,'[1]Khoi luong'!$B$8:$Z$528,17,FALSE),"")</f>
        <v>Mạnh</v>
      </c>
      <c r="J184" s="57">
        <f>IF(B184&lt;&gt;"",VLOOKUP(B184,'[1]Khoi luong'!$B$8:$BZ$528,77,FALSE),"")</f>
        <v>0</v>
      </c>
      <c r="K184" s="58"/>
    </row>
    <row r="185" spans="1:11" ht="15.75">
      <c r="A185" s="59">
        <f>IF(B185="","",A184+1)</f>
      </c>
      <c r="B185" s="60"/>
      <c r="C185" s="61">
        <f>IF(B185&lt;&gt;"",VLOOKUP(B185,'[1]Khoi luong'!$B$8:$Z$528,2,FALSE),"")</f>
      </c>
      <c r="D185" s="61">
        <f>IF(B185&lt;&gt;"",VLOOKUP(B185,'[1]Khoi luong'!$B$8:$Z$528,3,FALSE),"")</f>
      </c>
      <c r="E185" s="61">
        <f>IF(B185&lt;&gt;"",VLOOKUP(B185,'[1]Khoi luong'!$B$8:$Z$528,5,FALSE),"")</f>
      </c>
      <c r="F185" s="62">
        <f>IF(B185&lt;&gt;"",VLOOKUP(B185,'[1]Khoi luong'!$B$8:$Z$528,25,FALSE),"")</f>
      </c>
      <c r="G185" s="63">
        <f>IF(B185&lt;&gt;"",IF(VLOOKUP(B185,'[1]Khoi luong'!$B$8:$Z$528,10,FALSE)&gt;0.5,VLOOKUP(B185,'[1]Khoi luong'!$B$8:$Z$528,10,FALSE),""),"")</f>
      </c>
      <c r="H185" s="63">
        <f>IF(B185&lt;&gt;"",IF(VLOOKUP(B185,'[1]Khoi luong'!$B$8:$Z$528,14,FALSE)&gt;0.5,VLOOKUP(B185,'[1]Khoi luong'!$B$8:$Z$528,14,FALSE),""),"")</f>
      </c>
      <c r="I185" s="64">
        <f>IF(B185&lt;&gt;"",VLOOKUP(B185,'[1]Khoi luong'!$B$8:$Z$528,17,FALSE),"")</f>
      </c>
      <c r="J185" s="64">
        <f>IF(B185&lt;&gt;"",VLOOKUP(B185,'[1]Khoi luong'!$B$8:$BZ$528,77,FALSE),"")</f>
      </c>
      <c r="K185" s="65"/>
    </row>
    <row r="186" spans="1:11" ht="15.75">
      <c r="A186" s="9"/>
      <c r="B186" s="10"/>
      <c r="C186" s="9"/>
      <c r="D186" s="3"/>
      <c r="E186" s="11" t="s">
        <v>4</v>
      </c>
      <c r="F186" s="12" t="s">
        <v>120</v>
      </c>
      <c r="G186" s="12"/>
      <c r="H186" s="12"/>
      <c r="I186" s="12"/>
      <c r="J186" s="12"/>
      <c r="K186" s="12"/>
    </row>
    <row r="187" spans="1:11" ht="15.75">
      <c r="A187" s="9"/>
      <c r="B187" s="10"/>
      <c r="C187" s="9"/>
      <c r="D187" s="3"/>
      <c r="E187" s="11" t="s">
        <v>6</v>
      </c>
      <c r="F187" s="13" t="s">
        <v>121</v>
      </c>
      <c r="G187" s="13"/>
      <c r="H187" s="13"/>
      <c r="I187" s="12"/>
      <c r="J187" s="12"/>
      <c r="K187" s="12"/>
    </row>
    <row r="188" spans="1:11" ht="16.5" thickBot="1">
      <c r="A188" s="9"/>
      <c r="B188" s="10"/>
      <c r="C188" s="9"/>
      <c r="D188" s="3"/>
      <c r="E188" s="12"/>
      <c r="F188" s="12"/>
      <c r="G188" s="12"/>
      <c r="H188" s="12"/>
      <c r="I188" s="12"/>
      <c r="J188" s="12"/>
      <c r="K188" s="12"/>
    </row>
    <row r="189" spans="1:11" ht="14.25">
      <c r="A189" s="14" t="s">
        <v>8</v>
      </c>
      <c r="B189" s="15" t="s">
        <v>9</v>
      </c>
      <c r="C189" s="16" t="s">
        <v>10</v>
      </c>
      <c r="D189" s="17"/>
      <c r="E189" s="18" t="s">
        <v>11</v>
      </c>
      <c r="F189" s="19" t="s">
        <v>12</v>
      </c>
      <c r="G189" s="20" t="s">
        <v>13</v>
      </c>
      <c r="H189" s="20"/>
      <c r="I189" s="21" t="s">
        <v>14</v>
      </c>
      <c r="J189" s="21" t="s">
        <v>15</v>
      </c>
      <c r="K189" s="22" t="s">
        <v>16</v>
      </c>
    </row>
    <row r="190" spans="1:11" ht="14.25">
      <c r="A190" s="23"/>
      <c r="B190" s="24"/>
      <c r="C190" s="25"/>
      <c r="D190" s="25"/>
      <c r="E190" s="25"/>
      <c r="F190" s="26" t="s">
        <v>17</v>
      </c>
      <c r="G190" s="27"/>
      <c r="H190" s="27"/>
      <c r="I190" s="28"/>
      <c r="J190" s="28"/>
      <c r="K190" s="29"/>
    </row>
    <row r="191" spans="1:11" ht="15" thickBot="1">
      <c r="A191" s="23"/>
      <c r="B191" s="24"/>
      <c r="C191" s="25"/>
      <c r="D191" s="25"/>
      <c r="E191" s="25"/>
      <c r="F191" s="26" t="s">
        <v>18</v>
      </c>
      <c r="G191" s="30" t="s">
        <v>19</v>
      </c>
      <c r="H191" s="31" t="s">
        <v>20</v>
      </c>
      <c r="I191" s="28"/>
      <c r="J191" s="28"/>
      <c r="K191" s="29"/>
    </row>
    <row r="192" spans="1:11" ht="15.75">
      <c r="A192" s="32">
        <v>1</v>
      </c>
      <c r="B192" s="33" t="s">
        <v>122</v>
      </c>
      <c r="C192" s="34" t="str">
        <f>IF(B192&lt;&gt;"",VLOOKUP(B192,'[1]Khoi luong'!$B$8:$Z$528,2,FALSE),"")</f>
        <v>Nguyễn Hoàng Khải</v>
      </c>
      <c r="D192" s="35" t="str">
        <f>IF(B192&lt;&gt;"",VLOOKUP(B192,'[1]Khoi luong'!$B$8:$Z$528,3,FALSE),"")</f>
        <v>Di</v>
      </c>
      <c r="E192" s="36" t="str">
        <f>IF(B192&lt;&gt;"",VLOOKUP(B192,'[1]Khoi luong'!$B$8:$Z$528,5,FALSE),"")</f>
        <v>015 - D135</v>
      </c>
      <c r="F192" s="37">
        <f>IF(B192&lt;&gt;"",VLOOKUP(B192,'[1]Khoi luong'!$B$8:$Z$528,25,FALSE),"")</f>
        <v>0</v>
      </c>
      <c r="G192" s="38">
        <f>IF(B192&lt;&gt;"",IF(VLOOKUP(B192,'[1]Khoi luong'!$B$8:$Z$528,10,FALSE)&gt;0.5,VLOOKUP(B192,'[1]Khoi luong'!$B$8:$Z$528,10,FALSE),""),"")</f>
        <v>0.75</v>
      </c>
      <c r="H192" s="38">
        <f>IF(B192&lt;&gt;"",IF(VLOOKUP(B192,'[1]Khoi luong'!$B$8:$Z$528,14,FALSE)&gt;0.5,VLOOKUP(B192,'[1]Khoi luong'!$B$8:$Z$528,14,FALSE),""),"")</f>
      </c>
      <c r="I192" s="39" t="str">
        <f>IF(B192&lt;&gt;"",VLOOKUP(B192,'[1]Khoi luong'!$B$8:$Z$528,17,FALSE),"")</f>
        <v>G. Nam</v>
      </c>
      <c r="J192" s="39">
        <f>IF(B192&lt;&gt;"",VLOOKUP(B192,'[1]Khoi luong'!$B$8:$BZ$528,77,FALSE),"")</f>
        <v>0</v>
      </c>
      <c r="K192" s="40" t="s">
        <v>22</v>
      </c>
    </row>
    <row r="193" spans="1:11" ht="15.75">
      <c r="A193" s="41">
        <f>IF(B193="","",A192+1)</f>
        <v>2</v>
      </c>
      <c r="B193" s="42" t="s">
        <v>123</v>
      </c>
      <c r="C193" s="43" t="str">
        <f>IF(B193&lt;&gt;"",VLOOKUP(B193,'[1]Khoi luong'!$B$8:$Z$528,2,FALSE),"")</f>
        <v>VũThảo</v>
      </c>
      <c r="D193" s="44" t="str">
        <f>IF(B193&lt;&gt;"",VLOOKUP(B193,'[1]Khoi luong'!$B$8:$Z$528,3,FALSE),"")</f>
        <v>Nguyên</v>
      </c>
      <c r="E193" s="45" t="str">
        <f>IF(B193&lt;&gt;"",VLOOKUP(B193,'[1]Khoi luong'!$B$8:$Z$528,5,FALSE),"")</f>
        <v>055 - D047</v>
      </c>
      <c r="F193" s="46">
        <f>IF(B193&lt;&gt;"",VLOOKUP(B193,'[1]Khoi luong'!$B$8:$Z$528,25,FALSE),"")</f>
        <v>0</v>
      </c>
      <c r="G193" s="47">
        <f>IF(B193&lt;&gt;"",IF(VLOOKUP(B193,'[1]Khoi luong'!$B$8:$Z$528,10,FALSE)&gt;0.5,VLOOKUP(B193,'[1]Khoi luong'!$B$8:$Z$528,10,FALSE),""),"")</f>
        <v>0.75</v>
      </c>
      <c r="H193" s="47">
        <f>IF(B193&lt;&gt;"",IF(VLOOKUP(B193,'[1]Khoi luong'!$B$8:$Z$528,14,FALSE)&gt;0.5,VLOOKUP(B193,'[1]Khoi luong'!$B$8:$Z$528,14,FALSE),""),"")</f>
      </c>
      <c r="I193" s="48" t="str">
        <f>IF(B193&lt;&gt;"",VLOOKUP(B193,'[1]Khoi luong'!$B$8:$Z$528,17,FALSE),"")</f>
        <v>G. Nam</v>
      </c>
      <c r="J193" s="48">
        <f>IF(B193&lt;&gt;"",VLOOKUP(B193,'[1]Khoi luong'!$B$8:$BZ$528,77,FALSE),"")</f>
        <v>0</v>
      </c>
      <c r="K193" s="49"/>
    </row>
    <row r="194" spans="1:11" ht="15.75">
      <c r="A194" s="41">
        <f>IF(B194="","",A193+1)</f>
        <v>3</v>
      </c>
      <c r="B194" s="42" t="s">
        <v>124</v>
      </c>
      <c r="C194" s="43" t="str">
        <f>IF(B194&lt;&gt;"",VLOOKUP(B194,'[1]Khoi luong'!$B$8:$Z$528,2,FALSE),"")</f>
        <v>ĐỗMinh</v>
      </c>
      <c r="D194" s="44" t="str">
        <f>IF(B194&lt;&gt;"",VLOOKUP(B194,'[1]Khoi luong'!$B$8:$Z$528,3,FALSE),"")</f>
        <v>Nhật</v>
      </c>
      <c r="E194" s="45" t="str">
        <f>IF(B194&lt;&gt;"",VLOOKUP(B194,'[1]Khoi luong'!$B$8:$Z$528,5,FALSE),"")</f>
        <v>095 - D085</v>
      </c>
      <c r="F194" s="46">
        <f>IF(B194&lt;&gt;"",VLOOKUP(B194,'[1]Khoi luong'!$B$8:$Z$528,25,FALSE),"")</f>
        <v>0</v>
      </c>
      <c r="G194" s="47">
        <f>IF(B194&lt;&gt;"",IF(VLOOKUP(B194,'[1]Khoi luong'!$B$8:$Z$528,10,FALSE)&gt;0.5,VLOOKUP(B194,'[1]Khoi luong'!$B$8:$Z$528,10,FALSE),""),"")</f>
        <v>0.75</v>
      </c>
      <c r="H194" s="47">
        <f>IF(B194&lt;&gt;"",IF(VLOOKUP(B194,'[1]Khoi luong'!$B$8:$Z$528,14,FALSE)&gt;0.5,VLOOKUP(B194,'[1]Khoi luong'!$B$8:$Z$528,14,FALSE),""),"")</f>
      </c>
      <c r="I194" s="48" t="str">
        <f>IF(B194&lt;&gt;"",VLOOKUP(B194,'[1]Khoi luong'!$B$8:$Z$528,17,FALSE),"")</f>
        <v>G. Nam</v>
      </c>
      <c r="J194" s="48">
        <f>IF(B194&lt;&gt;"",VLOOKUP(B194,'[1]Khoi luong'!$B$8:$BZ$528,77,FALSE),"")</f>
        <v>0</v>
      </c>
      <c r="K194" s="49"/>
    </row>
    <row r="195" spans="1:11" ht="16.5" thickBot="1">
      <c r="A195" s="50">
        <f>IF(B195="","",A194+1)</f>
        <v>4</v>
      </c>
      <c r="B195" s="51" t="s">
        <v>125</v>
      </c>
      <c r="C195" s="52" t="str">
        <f>IF(B195&lt;&gt;"",VLOOKUP(B195,'[1]Khoi luong'!$B$8:$Z$528,2,FALSE),"")</f>
        <v>NguyễnĐức</v>
      </c>
      <c r="D195" s="53" t="str">
        <f>IF(B195&lt;&gt;"",VLOOKUP(B195,'[1]Khoi luong'!$B$8:$Z$528,3,FALSE),"")</f>
        <v>Thành</v>
      </c>
      <c r="E195" s="54" t="str">
        <f>IF(B195&lt;&gt;"",VLOOKUP(B195,'[1]Khoi luong'!$B$8:$Z$528,5,FALSE),"")</f>
        <v>017 - D106</v>
      </c>
      <c r="F195" s="55">
        <f>IF(B195&lt;&gt;"",VLOOKUP(B195,'[1]Khoi luong'!$B$8:$Z$528,25,FALSE),"")</f>
        <v>0</v>
      </c>
      <c r="G195" s="56">
        <f>IF(B195&lt;&gt;"",IF(VLOOKUP(B195,'[1]Khoi luong'!$B$8:$Z$528,10,FALSE)&gt;0.5,VLOOKUP(B195,'[1]Khoi luong'!$B$8:$Z$528,10,FALSE),""),"")</f>
        <v>0.75</v>
      </c>
      <c r="H195" s="56">
        <f>IF(B195&lt;&gt;"",IF(VLOOKUP(B195,'[1]Khoi luong'!$B$8:$Z$528,14,FALSE)&gt;0.5,VLOOKUP(B195,'[1]Khoi luong'!$B$8:$Z$528,14,FALSE),""),"")</f>
      </c>
      <c r="I195" s="57" t="str">
        <f>IF(B195&lt;&gt;"",VLOOKUP(B195,'[1]Khoi luong'!$B$8:$Z$528,17,FALSE),"")</f>
        <v>G. Nam</v>
      </c>
      <c r="J195" s="57">
        <f>IF(B195&lt;&gt;"",VLOOKUP(B195,'[1]Khoi luong'!$B$8:$BZ$528,77,FALSE),"")</f>
        <v>0</v>
      </c>
      <c r="K195" s="58"/>
    </row>
    <row r="196" spans="1:11" ht="15.75">
      <c r="A196" s="59">
        <f>IF(B196="","",A195+1)</f>
      </c>
      <c r="B196" s="60"/>
      <c r="C196" s="61">
        <f>IF(B196&lt;&gt;"",VLOOKUP(B196,'[1]Khoi luong'!$B$8:$Z$528,2,FALSE),"")</f>
      </c>
      <c r="D196" s="61">
        <f>IF(B196&lt;&gt;"",VLOOKUP(B196,'[1]Khoi luong'!$B$8:$Z$528,3,FALSE),"")</f>
      </c>
      <c r="E196" s="61">
        <f>IF(B196&lt;&gt;"",VLOOKUP(B196,'[1]Khoi luong'!$B$8:$Z$528,5,FALSE),"")</f>
      </c>
      <c r="F196" s="62">
        <f>IF(B196&lt;&gt;"",VLOOKUP(B196,'[1]Khoi luong'!$B$8:$Z$528,25,FALSE),"")</f>
      </c>
      <c r="G196" s="63">
        <f>IF(B196&lt;&gt;"",IF(VLOOKUP(B196,'[1]Khoi luong'!$B$8:$Z$528,10,FALSE)&gt;0.5,VLOOKUP(B196,'[1]Khoi luong'!$B$8:$Z$528,10,FALSE),""),"")</f>
      </c>
      <c r="H196" s="63">
        <f>IF(B196&lt;&gt;"",IF(VLOOKUP(B196,'[1]Khoi luong'!$B$8:$Z$528,14,FALSE)&gt;0.5,VLOOKUP(B196,'[1]Khoi luong'!$B$8:$Z$528,14,FALSE),""),"")</f>
      </c>
      <c r="I196" s="64">
        <f>IF(B196&lt;&gt;"",VLOOKUP(B196,'[1]Khoi luong'!$B$8:$Z$528,17,FALSE),"")</f>
      </c>
      <c r="J196" s="64">
        <f>IF(B196&lt;&gt;"",VLOOKUP(B196,'[1]Khoi luong'!$B$8:$BZ$528,77,FALSE),"")</f>
      </c>
      <c r="K196" s="65"/>
    </row>
    <row r="197" spans="1:11" ht="15.75">
      <c r="A197" s="9"/>
      <c r="B197" s="10"/>
      <c r="C197" s="9"/>
      <c r="D197" s="3"/>
      <c r="E197" s="11" t="s">
        <v>4</v>
      </c>
      <c r="F197" s="12" t="s">
        <v>126</v>
      </c>
      <c r="G197" s="12"/>
      <c r="H197" s="12"/>
      <c r="I197" s="12"/>
      <c r="J197" s="12"/>
      <c r="K197" s="12"/>
    </row>
    <row r="198" spans="1:11" ht="15.75">
      <c r="A198" s="9"/>
      <c r="B198" s="10"/>
      <c r="C198" s="9"/>
      <c r="D198" s="3"/>
      <c r="E198" s="11" t="s">
        <v>6</v>
      </c>
      <c r="F198" s="13" t="s">
        <v>127</v>
      </c>
      <c r="G198" s="13"/>
      <c r="H198" s="13"/>
      <c r="I198" s="12"/>
      <c r="J198" s="12"/>
      <c r="K198" s="12"/>
    </row>
    <row r="199" spans="1:11" ht="16.5" thickBot="1">
      <c r="A199" s="9"/>
      <c r="B199" s="10"/>
      <c r="C199" s="9"/>
      <c r="D199" s="3"/>
      <c r="E199" s="12"/>
      <c r="F199" s="12"/>
      <c r="G199" s="12"/>
      <c r="H199" s="12"/>
      <c r="I199" s="12"/>
      <c r="J199" s="12"/>
      <c r="K199" s="12"/>
    </row>
    <row r="200" spans="1:11" ht="14.25">
      <c r="A200" s="14" t="s">
        <v>8</v>
      </c>
      <c r="B200" s="15" t="s">
        <v>9</v>
      </c>
      <c r="C200" s="16" t="s">
        <v>10</v>
      </c>
      <c r="D200" s="17"/>
      <c r="E200" s="18" t="s">
        <v>11</v>
      </c>
      <c r="F200" s="19" t="s">
        <v>12</v>
      </c>
      <c r="G200" s="20" t="s">
        <v>13</v>
      </c>
      <c r="H200" s="20"/>
      <c r="I200" s="21" t="s">
        <v>14</v>
      </c>
      <c r="J200" s="21" t="s">
        <v>15</v>
      </c>
      <c r="K200" s="22" t="s">
        <v>16</v>
      </c>
    </row>
    <row r="201" spans="1:11" ht="14.25">
      <c r="A201" s="23"/>
      <c r="B201" s="24"/>
      <c r="C201" s="25"/>
      <c r="D201" s="25"/>
      <c r="E201" s="25"/>
      <c r="F201" s="26" t="s">
        <v>17</v>
      </c>
      <c r="G201" s="27"/>
      <c r="H201" s="27"/>
      <c r="I201" s="28"/>
      <c r="J201" s="28"/>
      <c r="K201" s="29"/>
    </row>
    <row r="202" spans="1:11" ht="15" thickBot="1">
      <c r="A202" s="23"/>
      <c r="B202" s="24"/>
      <c r="C202" s="25"/>
      <c r="D202" s="25"/>
      <c r="E202" s="25"/>
      <c r="F202" s="26" t="s">
        <v>18</v>
      </c>
      <c r="G202" s="30" t="s">
        <v>19</v>
      </c>
      <c r="H202" s="31" t="s">
        <v>20</v>
      </c>
      <c r="I202" s="28"/>
      <c r="J202" s="28"/>
      <c r="K202" s="29"/>
    </row>
    <row r="203" spans="1:11" ht="15.75">
      <c r="A203" s="32">
        <v>1</v>
      </c>
      <c r="B203" s="33" t="s">
        <v>128</v>
      </c>
      <c r="C203" s="34" t="str">
        <f>IF(B203&lt;&gt;"",VLOOKUP(B203,'[1]Khoi luong'!$B$8:$Z$528,2,FALSE),"")</f>
        <v>Lê Duy</v>
      </c>
      <c r="D203" s="35" t="str">
        <f>IF(B203&lt;&gt;"",VLOOKUP(B203,'[1]Khoi luong'!$B$8:$Z$528,3,FALSE),"")</f>
        <v>Hiền</v>
      </c>
      <c r="E203" s="36" t="str">
        <f>IF(B203&lt;&gt;"",VLOOKUP(B203,'[1]Khoi luong'!$B$8:$Z$528,5,FALSE),"")</f>
        <v>091 - D097</v>
      </c>
      <c r="F203" s="37">
        <f>IF(B203&lt;&gt;"",VLOOKUP(B203,'[1]Khoi luong'!$B$8:$Z$528,25,FALSE),"")</f>
        <v>0</v>
      </c>
      <c r="G203" s="38">
        <f>IF(B203&lt;&gt;"",IF(VLOOKUP(B203,'[1]Khoi luong'!$B$8:$Z$528,10,FALSE)&gt;0.5,VLOOKUP(B203,'[1]Khoi luong'!$B$8:$Z$528,10,FALSE),""),"")</f>
        <v>0.75</v>
      </c>
      <c r="H203" s="38">
        <f>IF(B203&lt;&gt;"",IF(VLOOKUP(B203,'[1]Khoi luong'!$B$8:$Z$528,14,FALSE)&gt;0.5,VLOOKUP(B203,'[1]Khoi luong'!$B$8:$Z$528,14,FALSE),""),"")</f>
      </c>
      <c r="I203" s="39" t="str">
        <f>IF(B203&lt;&gt;"",VLOOKUP(B203,'[1]Khoi luong'!$B$8:$Z$528,17,FALSE),"")</f>
        <v>Đ. Nam</v>
      </c>
      <c r="J203" s="39">
        <f>IF(B203&lt;&gt;"",VLOOKUP(B203,'[1]Khoi luong'!$B$8:$BZ$528,77,FALSE),"")</f>
        <v>0</v>
      </c>
      <c r="K203" s="40" t="s">
        <v>22</v>
      </c>
    </row>
    <row r="204" spans="1:11" ht="15.75">
      <c r="A204" s="41">
        <f>IF(B204="","",A203+1)</f>
        <v>2</v>
      </c>
      <c r="B204" s="42" t="s">
        <v>129</v>
      </c>
      <c r="C204" s="43" t="str">
        <f>IF(B204&lt;&gt;"",VLOOKUP(B204,'[1]Khoi luong'!$B$8:$Z$528,2,FALSE),"")</f>
        <v>NguyễnĐình</v>
      </c>
      <c r="D204" s="44" t="str">
        <f>IF(B204&lt;&gt;"",VLOOKUP(B204,'[1]Khoi luong'!$B$8:$Z$528,3,FALSE),"")</f>
        <v>Nguyên</v>
      </c>
      <c r="E204" s="45" t="str">
        <f>IF(B204&lt;&gt;"",VLOOKUP(B204,'[1]Khoi luong'!$B$8:$Z$528,5,FALSE),"")</f>
        <v>054 - D054</v>
      </c>
      <c r="F204" s="46">
        <f>IF(B204&lt;&gt;"",VLOOKUP(B204,'[1]Khoi luong'!$B$8:$Z$528,25,FALSE),"")</f>
        <v>0</v>
      </c>
      <c r="G204" s="47">
        <f>IF(B204&lt;&gt;"",IF(VLOOKUP(B204,'[1]Khoi luong'!$B$8:$Z$528,10,FALSE)&gt;0.5,VLOOKUP(B204,'[1]Khoi luong'!$B$8:$Z$528,10,FALSE),""),"")</f>
        <v>0.75</v>
      </c>
      <c r="H204" s="47">
        <f>IF(B204&lt;&gt;"",IF(VLOOKUP(B204,'[1]Khoi luong'!$B$8:$Z$528,14,FALSE)&gt;0.5,VLOOKUP(B204,'[1]Khoi luong'!$B$8:$Z$528,14,FALSE),""),"")</f>
      </c>
      <c r="I204" s="48" t="str">
        <f>IF(B204&lt;&gt;"",VLOOKUP(B204,'[1]Khoi luong'!$B$8:$Z$528,17,FALSE),"")</f>
        <v>Đ. Nam</v>
      </c>
      <c r="J204" s="48">
        <f>IF(B204&lt;&gt;"",VLOOKUP(B204,'[1]Khoi luong'!$B$8:$BZ$528,77,FALSE),"")</f>
        <v>0</v>
      </c>
      <c r="K204" s="49"/>
    </row>
    <row r="205" spans="1:11" ht="16.5" thickBot="1">
      <c r="A205" s="50">
        <f>IF(B205="","",A204+1)</f>
        <v>3</v>
      </c>
      <c r="B205" s="51" t="s">
        <v>130</v>
      </c>
      <c r="C205" s="52" t="str">
        <f>IF(B205&lt;&gt;"",VLOOKUP(B205,'[1]Khoi luong'!$B$8:$Z$528,2,FALSE),"")</f>
        <v>NguyễnQuốc</v>
      </c>
      <c r="D205" s="53" t="str">
        <f>IF(B205&lt;&gt;"",VLOOKUP(B205,'[1]Khoi luong'!$B$8:$Z$528,3,FALSE),"")</f>
        <v>Thiện</v>
      </c>
      <c r="E205" s="54" t="str">
        <f>IF(B205&lt;&gt;"",VLOOKUP(B205,'[1]Khoi luong'!$B$8:$Z$528,5,FALSE),"")</f>
        <v>070 - D072</v>
      </c>
      <c r="F205" s="55">
        <f>IF(B205&lt;&gt;"",VLOOKUP(B205,'[1]Khoi luong'!$B$8:$Z$528,25,FALSE),"")</f>
        <v>0</v>
      </c>
      <c r="G205" s="56">
        <f>IF(B205&lt;&gt;"",IF(VLOOKUP(B205,'[1]Khoi luong'!$B$8:$Z$528,10,FALSE)&gt;0.5,VLOOKUP(B205,'[1]Khoi luong'!$B$8:$Z$528,10,FALSE),""),"")</f>
        <v>0.75</v>
      </c>
      <c r="H205" s="56">
        <f>IF(B205&lt;&gt;"",IF(VLOOKUP(B205,'[1]Khoi luong'!$B$8:$Z$528,14,FALSE)&gt;0.5,VLOOKUP(B205,'[1]Khoi luong'!$B$8:$Z$528,14,FALSE),""),"")</f>
      </c>
      <c r="I205" s="57" t="str">
        <f>IF(B205&lt;&gt;"",VLOOKUP(B205,'[1]Khoi luong'!$B$8:$Z$528,17,FALSE),"")</f>
        <v>Đ. Nam</v>
      </c>
      <c r="J205" s="57">
        <f>IF(B205&lt;&gt;"",VLOOKUP(B205,'[1]Khoi luong'!$B$8:$BZ$528,77,FALSE),"")</f>
        <v>0</v>
      </c>
      <c r="K205" s="58"/>
    </row>
    <row r="206" spans="1:11" ht="15.75">
      <c r="A206" s="59">
        <f>IF(B206="","",A205+1)</f>
      </c>
      <c r="B206" s="68"/>
      <c r="C206" s="61">
        <f>IF(B206&lt;&gt;"",VLOOKUP(B206,'[1]Khoi luong'!$B$8:$Z$528,2,FALSE),"")</f>
      </c>
      <c r="D206" s="61">
        <f>IF(B206&lt;&gt;"",VLOOKUP(B206,'[1]Khoi luong'!$B$8:$Z$528,3,FALSE),"")</f>
      </c>
      <c r="E206" s="61">
        <f>IF(B206&lt;&gt;"",VLOOKUP(B206,'[1]Khoi luong'!$B$8:$Z$528,5,FALSE),"")</f>
      </c>
      <c r="F206" s="62">
        <f>IF(B206&lt;&gt;"",VLOOKUP(B206,'[1]Khoi luong'!$B$8:$Z$528,25,FALSE),"")</f>
      </c>
      <c r="G206" s="63">
        <f>IF(B206&lt;&gt;"",IF(VLOOKUP(B206,'[1]Khoi luong'!$B$8:$Z$528,10,FALSE)&gt;0.5,VLOOKUP(B206,'[1]Khoi luong'!$B$8:$Z$528,10,FALSE),""),"")</f>
      </c>
      <c r="H206" s="63">
        <f>IF(B206&lt;&gt;"",IF(VLOOKUP(B206,'[1]Khoi luong'!$B$8:$Z$528,14,FALSE)&gt;0.5,VLOOKUP(B206,'[1]Khoi luong'!$B$8:$Z$528,14,FALSE),""),"")</f>
      </c>
      <c r="I206" s="64">
        <f>IF(B206&lt;&gt;"",VLOOKUP(B206,'[1]Khoi luong'!$B$8:$Z$528,17,FALSE),"")</f>
      </c>
      <c r="J206" s="64">
        <f>IF(B206&lt;&gt;"",VLOOKUP(B206,'[1]Khoi luong'!$B$8:$BZ$528,77,FALSE),"")</f>
      </c>
      <c r="K206" s="65"/>
    </row>
    <row r="207" spans="1:11" ht="15.75">
      <c r="A207" s="9"/>
      <c r="B207" s="10"/>
      <c r="C207" s="9"/>
      <c r="D207" s="3"/>
      <c r="E207" s="11" t="s">
        <v>4</v>
      </c>
      <c r="F207" s="12" t="s">
        <v>131</v>
      </c>
      <c r="G207" s="12"/>
      <c r="H207" s="12"/>
      <c r="I207" s="12"/>
      <c r="J207" s="12"/>
      <c r="K207" s="12"/>
    </row>
    <row r="208" spans="1:11" ht="15.75">
      <c r="A208" s="9"/>
      <c r="B208" s="10"/>
      <c r="C208" s="9"/>
      <c r="D208" s="3"/>
      <c r="E208" s="11" t="s">
        <v>6</v>
      </c>
      <c r="F208" s="13" t="s">
        <v>132</v>
      </c>
      <c r="G208" s="13"/>
      <c r="H208" s="13"/>
      <c r="I208" s="12"/>
      <c r="J208" s="12"/>
      <c r="K208" s="12"/>
    </row>
    <row r="209" spans="1:11" ht="16.5" thickBot="1">
      <c r="A209" s="9"/>
      <c r="B209" s="10"/>
      <c r="C209" s="9"/>
      <c r="D209" s="3"/>
      <c r="E209" s="12"/>
      <c r="F209" s="12"/>
      <c r="G209" s="12"/>
      <c r="H209" s="12"/>
      <c r="I209" s="12"/>
      <c r="J209" s="12"/>
      <c r="K209" s="12"/>
    </row>
    <row r="210" spans="1:11" ht="14.25">
      <c r="A210" s="14" t="s">
        <v>8</v>
      </c>
      <c r="B210" s="15" t="s">
        <v>9</v>
      </c>
      <c r="C210" s="16" t="s">
        <v>10</v>
      </c>
      <c r="D210" s="17"/>
      <c r="E210" s="18" t="s">
        <v>11</v>
      </c>
      <c r="F210" s="19" t="s">
        <v>12</v>
      </c>
      <c r="G210" s="20" t="s">
        <v>13</v>
      </c>
      <c r="H210" s="20"/>
      <c r="I210" s="21" t="s">
        <v>14</v>
      </c>
      <c r="J210" s="21" t="s">
        <v>15</v>
      </c>
      <c r="K210" s="22" t="s">
        <v>16</v>
      </c>
    </row>
    <row r="211" spans="1:11" ht="14.25">
      <c r="A211" s="23"/>
      <c r="B211" s="24"/>
      <c r="C211" s="25"/>
      <c r="D211" s="25"/>
      <c r="E211" s="25"/>
      <c r="F211" s="26" t="s">
        <v>17</v>
      </c>
      <c r="G211" s="27"/>
      <c r="H211" s="27"/>
      <c r="I211" s="28"/>
      <c r="J211" s="28"/>
      <c r="K211" s="29"/>
    </row>
    <row r="212" spans="1:11" ht="15" thickBot="1">
      <c r="A212" s="23"/>
      <c r="B212" s="24"/>
      <c r="C212" s="25"/>
      <c r="D212" s="25"/>
      <c r="E212" s="25"/>
      <c r="F212" s="26" t="s">
        <v>18</v>
      </c>
      <c r="G212" s="30" t="s">
        <v>19</v>
      </c>
      <c r="H212" s="31" t="s">
        <v>20</v>
      </c>
      <c r="I212" s="28"/>
      <c r="J212" s="28"/>
      <c r="K212" s="29"/>
    </row>
    <row r="213" spans="1:11" ht="15.75">
      <c r="A213" s="32">
        <v>1</v>
      </c>
      <c r="B213" s="33" t="s">
        <v>133</v>
      </c>
      <c r="C213" s="34" t="str">
        <f>IF(B213&lt;&gt;"",VLOOKUP(B213,'[1]Khoi luong'!$B$8:$Z$528,2,FALSE),"")</f>
        <v>Nguyễn Văn</v>
      </c>
      <c r="D213" s="35" t="str">
        <f>IF(B213&lt;&gt;"",VLOOKUP(B213,'[1]Khoi luong'!$B$8:$Z$528,3,FALSE),"")</f>
        <v>Hiệp</v>
      </c>
      <c r="E213" s="36" t="str">
        <f>IF(B213&lt;&gt;"",VLOOKUP(B213,'[1]Khoi luong'!$B$8:$Z$528,5,FALSE),"")</f>
        <v>005 - D114</v>
      </c>
      <c r="F213" s="37">
        <f>IF(B213&lt;&gt;"",VLOOKUP(B213,'[1]Khoi luong'!$B$8:$Z$528,25,FALSE),"")</f>
        <v>0</v>
      </c>
      <c r="G213" s="38">
        <f>IF(B213&lt;&gt;"",IF(VLOOKUP(B213,'[1]Khoi luong'!$B$8:$Z$528,10,FALSE)&gt;0.5,VLOOKUP(B213,'[1]Khoi luong'!$B$8:$Z$528,10,FALSE),""),"")</f>
        <v>0.75</v>
      </c>
      <c r="H213" s="38">
        <f>IF(B213&lt;&gt;"",IF(VLOOKUP(B213,'[1]Khoi luong'!$B$8:$Z$528,14,FALSE)&gt;0.5,VLOOKUP(B213,'[1]Khoi luong'!$B$8:$Z$528,14,FALSE),""),"")</f>
      </c>
      <c r="I213" s="39" t="str">
        <f>IF(B213&lt;&gt;"",VLOOKUP(B213,'[1]Khoi luong'!$B$8:$Z$528,17,FALSE),"")</f>
        <v>H. Nam</v>
      </c>
      <c r="J213" s="39">
        <f>IF(B213&lt;&gt;"",VLOOKUP(B213,'[1]Khoi luong'!$B$8:$BZ$528,77,FALSE),"")</f>
        <v>0</v>
      </c>
      <c r="K213" s="40" t="s">
        <v>22</v>
      </c>
    </row>
    <row r="214" spans="1:11" ht="15.75">
      <c r="A214" s="41">
        <f>IF(B214="","",A213+1)</f>
        <v>2</v>
      </c>
      <c r="B214" s="42" t="s">
        <v>134</v>
      </c>
      <c r="C214" s="43" t="str">
        <f>IF(B214&lt;&gt;"",VLOOKUP(B214,'[1]Khoi luong'!$B$8:$Z$528,2,FALSE),"")</f>
        <v>NguyễnBình</v>
      </c>
      <c r="D214" s="44" t="str">
        <f>IF(B214&lt;&gt;"",VLOOKUP(B214,'[1]Khoi luong'!$B$8:$Z$528,3,FALSE),"")</f>
        <v>Nhưỡng</v>
      </c>
      <c r="E214" s="45" t="str">
        <f>IF(B214&lt;&gt;"",VLOOKUP(B214,'[1]Khoi luong'!$B$8:$Z$528,5,FALSE),"")</f>
        <v>056 - D048</v>
      </c>
      <c r="F214" s="46">
        <f>IF(B214&lt;&gt;"",VLOOKUP(B214,'[1]Khoi luong'!$B$8:$Z$528,25,FALSE),"")</f>
        <v>0</v>
      </c>
      <c r="G214" s="47">
        <f>IF(B214&lt;&gt;"",IF(VLOOKUP(B214,'[1]Khoi luong'!$B$8:$Z$528,10,FALSE)&gt;0.5,VLOOKUP(B214,'[1]Khoi luong'!$B$8:$Z$528,10,FALSE),""),"")</f>
        <v>0.75</v>
      </c>
      <c r="H214" s="47">
        <f>IF(B214&lt;&gt;"",IF(VLOOKUP(B214,'[1]Khoi luong'!$B$8:$Z$528,14,FALSE)&gt;0.5,VLOOKUP(B214,'[1]Khoi luong'!$B$8:$Z$528,14,FALSE),""),"")</f>
      </c>
      <c r="I214" s="48" t="str">
        <f>IF(B214&lt;&gt;"",VLOOKUP(B214,'[1]Khoi luong'!$B$8:$Z$528,17,FALSE),"")</f>
        <v>H. Nam</v>
      </c>
      <c r="J214" s="48">
        <f>IF(B214&lt;&gt;"",VLOOKUP(B214,'[1]Khoi luong'!$B$8:$BZ$528,77,FALSE),"")</f>
        <v>0</v>
      </c>
      <c r="K214" s="49"/>
    </row>
    <row r="215" spans="1:11" ht="15.75">
      <c r="A215" s="41">
        <f>IF(B215="","",A214+1)</f>
        <v>3</v>
      </c>
      <c r="B215" s="42" t="s">
        <v>135</v>
      </c>
      <c r="C215" s="43" t="str">
        <f>IF(B215&lt;&gt;"",VLOOKUP(B215,'[1]Khoi luong'!$B$8:$Z$528,2,FALSE),"")</f>
        <v>Trần Xuân</v>
      </c>
      <c r="D215" s="44" t="str">
        <f>IF(B215&lt;&gt;"",VLOOKUP(B215,'[1]Khoi luong'!$B$8:$Z$528,3,FALSE),"")</f>
        <v>Tuấn</v>
      </c>
      <c r="E215" s="45" t="str">
        <f>IF(B215&lt;&gt;"",VLOOKUP(B215,'[1]Khoi luong'!$B$8:$Z$528,5,FALSE),"")</f>
        <v>087 - D091</v>
      </c>
      <c r="F215" s="46">
        <f>IF(B215&lt;&gt;"",VLOOKUP(B215,'[1]Khoi luong'!$B$8:$Z$528,25,FALSE),"")</f>
        <v>0</v>
      </c>
      <c r="G215" s="47">
        <f>IF(B215&lt;&gt;"",IF(VLOOKUP(B215,'[1]Khoi luong'!$B$8:$Z$528,10,FALSE)&gt;0.5,VLOOKUP(B215,'[1]Khoi luong'!$B$8:$Z$528,10,FALSE),""),"")</f>
        <v>0.75</v>
      </c>
      <c r="H215" s="47">
        <f>IF(B215&lt;&gt;"",IF(VLOOKUP(B215,'[1]Khoi luong'!$B$8:$Z$528,14,FALSE)&gt;0.5,VLOOKUP(B215,'[1]Khoi luong'!$B$8:$Z$528,14,FALSE),""),"")</f>
      </c>
      <c r="I215" s="48" t="str">
        <f>IF(B215&lt;&gt;"",VLOOKUP(B215,'[1]Khoi luong'!$B$8:$Z$528,17,FALSE),"")</f>
        <v>H. Nam</v>
      </c>
      <c r="J215" s="48">
        <f>IF(B215&lt;&gt;"",VLOOKUP(B215,'[1]Khoi luong'!$B$8:$BZ$528,77,FALSE),"")</f>
        <v>0</v>
      </c>
      <c r="K215" s="49"/>
    </row>
    <row r="216" spans="1:11" ht="16.5" thickBot="1">
      <c r="A216" s="50">
        <f>IF(B216="","",A215+1)</f>
        <v>4</v>
      </c>
      <c r="B216" s="51" t="s">
        <v>136</v>
      </c>
      <c r="C216" s="52" t="str">
        <f>IF(B216&lt;&gt;"",VLOOKUP(B216,'[1]Khoi luong'!$B$8:$Z$528,2,FALSE),"")</f>
        <v>Phạm Ngọc</v>
      </c>
      <c r="D216" s="53" t="str">
        <f>IF(B216&lt;&gt;"",VLOOKUP(B216,'[1]Khoi luong'!$B$8:$Z$528,3,FALSE),"")</f>
        <v>Viễn</v>
      </c>
      <c r="E216" s="54" t="str">
        <f>IF(B216&lt;&gt;"",VLOOKUP(B216,'[1]Khoi luong'!$B$8:$Z$528,5,FALSE),"")</f>
        <v>089 - D132</v>
      </c>
      <c r="F216" s="55">
        <f>IF(B216&lt;&gt;"",VLOOKUP(B216,'[1]Khoi luong'!$B$8:$Z$528,25,FALSE),"")</f>
        <v>0</v>
      </c>
      <c r="G216" s="56">
        <f>IF(B216&lt;&gt;"",IF(VLOOKUP(B216,'[1]Khoi luong'!$B$8:$Z$528,10,FALSE)&gt;0.5,VLOOKUP(B216,'[1]Khoi luong'!$B$8:$Z$528,10,FALSE),""),"")</f>
        <v>0.75</v>
      </c>
      <c r="H216" s="56">
        <f>IF(B216&lt;&gt;"",IF(VLOOKUP(B216,'[1]Khoi luong'!$B$8:$Z$528,14,FALSE)&gt;0.5,VLOOKUP(B216,'[1]Khoi luong'!$B$8:$Z$528,14,FALSE),""),"")</f>
      </c>
      <c r="I216" s="57" t="str">
        <f>IF(B216&lt;&gt;"",VLOOKUP(B216,'[1]Khoi luong'!$B$8:$Z$528,17,FALSE),"")</f>
        <v>H. Nam</v>
      </c>
      <c r="J216" s="57">
        <f>IF(B216&lt;&gt;"",VLOOKUP(B216,'[1]Khoi luong'!$B$8:$BZ$528,77,FALSE),"")</f>
        <v>0</v>
      </c>
      <c r="K216" s="58"/>
    </row>
    <row r="217" spans="1:11" ht="15.75">
      <c r="A217" s="59">
        <f>IF(B217="","",A216+1)</f>
      </c>
      <c r="B217" s="60"/>
      <c r="C217" s="61">
        <f>IF(B217&lt;&gt;"",VLOOKUP(B217,'[1]Khoi luong'!$B$8:$Z$528,2,FALSE),"")</f>
      </c>
      <c r="D217" s="61">
        <f>IF(B217&lt;&gt;"",VLOOKUP(B217,'[1]Khoi luong'!$B$8:$Z$528,3,FALSE),"")</f>
      </c>
      <c r="E217" s="61">
        <f>IF(B217&lt;&gt;"",VLOOKUP(B217,'[1]Khoi luong'!$B$8:$Z$528,5,FALSE),"")</f>
      </c>
      <c r="F217" s="62">
        <f>IF(B217&lt;&gt;"",VLOOKUP(B217,'[1]Khoi luong'!$B$8:$Z$528,25,FALSE),"")</f>
      </c>
      <c r="G217" s="63">
        <f>IF(B217&lt;&gt;"",IF(VLOOKUP(B217,'[1]Khoi luong'!$B$8:$Z$528,10,FALSE)&gt;0.5,VLOOKUP(B217,'[1]Khoi luong'!$B$8:$Z$528,10,FALSE),""),"")</f>
      </c>
      <c r="H217" s="63">
        <f>IF(B217&lt;&gt;"",IF(VLOOKUP(B217,'[1]Khoi luong'!$B$8:$Z$528,14,FALSE)&gt;0.5,VLOOKUP(B217,'[1]Khoi luong'!$B$8:$Z$528,14,FALSE),""),"")</f>
      </c>
      <c r="I217" s="64">
        <f>IF(B217&lt;&gt;"",VLOOKUP(B217,'[1]Khoi luong'!$B$8:$Z$528,17,FALSE),"")</f>
      </c>
      <c r="J217" s="64">
        <f>IF(B217&lt;&gt;"",VLOOKUP(B217,'[1]Khoi luong'!$B$8:$BZ$528,77,FALSE),"")</f>
      </c>
      <c r="K217" s="65"/>
    </row>
    <row r="218" spans="1:11" ht="15.75">
      <c r="A218" s="9"/>
      <c r="B218" s="10"/>
      <c r="C218" s="9"/>
      <c r="D218" s="3"/>
      <c r="E218" s="11" t="s">
        <v>4</v>
      </c>
      <c r="F218" s="12" t="s">
        <v>137</v>
      </c>
      <c r="G218" s="12"/>
      <c r="H218" s="12"/>
      <c r="I218" s="12"/>
      <c r="J218" s="12"/>
      <c r="K218" s="12"/>
    </row>
    <row r="219" spans="1:11" ht="15.75">
      <c r="A219" s="9"/>
      <c r="B219" s="10"/>
      <c r="C219" s="9"/>
      <c r="D219" s="3"/>
      <c r="E219" s="11" t="s">
        <v>6</v>
      </c>
      <c r="F219" s="13" t="s">
        <v>138</v>
      </c>
      <c r="G219" s="13"/>
      <c r="H219" s="13"/>
      <c r="I219" s="12"/>
      <c r="J219" s="12"/>
      <c r="K219" s="12"/>
    </row>
    <row r="220" spans="1:11" ht="16.5" thickBot="1">
      <c r="A220" s="9"/>
      <c r="B220" s="10"/>
      <c r="C220" s="9"/>
      <c r="D220" s="3"/>
      <c r="E220" s="12"/>
      <c r="F220" s="12"/>
      <c r="G220" s="12"/>
      <c r="H220" s="12"/>
      <c r="I220" s="12"/>
      <c r="J220" s="12"/>
      <c r="K220" s="12"/>
    </row>
    <row r="221" spans="1:11" ht="14.25">
      <c r="A221" s="14" t="s">
        <v>8</v>
      </c>
      <c r="B221" s="15" t="s">
        <v>9</v>
      </c>
      <c r="C221" s="16" t="s">
        <v>10</v>
      </c>
      <c r="D221" s="17"/>
      <c r="E221" s="18" t="s">
        <v>11</v>
      </c>
      <c r="F221" s="19" t="s">
        <v>12</v>
      </c>
      <c r="G221" s="20" t="s">
        <v>13</v>
      </c>
      <c r="H221" s="20"/>
      <c r="I221" s="21" t="s">
        <v>14</v>
      </c>
      <c r="J221" s="21" t="s">
        <v>15</v>
      </c>
      <c r="K221" s="22" t="s">
        <v>16</v>
      </c>
    </row>
    <row r="222" spans="1:11" ht="14.25">
      <c r="A222" s="23"/>
      <c r="B222" s="24"/>
      <c r="C222" s="25"/>
      <c r="D222" s="25"/>
      <c r="E222" s="25"/>
      <c r="F222" s="26" t="s">
        <v>17</v>
      </c>
      <c r="G222" s="27"/>
      <c r="H222" s="27"/>
      <c r="I222" s="28"/>
      <c r="J222" s="28"/>
      <c r="K222" s="29"/>
    </row>
    <row r="223" spans="1:11" ht="15" thickBot="1">
      <c r="A223" s="23"/>
      <c r="B223" s="24"/>
      <c r="C223" s="25"/>
      <c r="D223" s="25"/>
      <c r="E223" s="25"/>
      <c r="F223" s="26" t="s">
        <v>18</v>
      </c>
      <c r="G223" s="30" t="s">
        <v>19</v>
      </c>
      <c r="H223" s="31" t="s">
        <v>20</v>
      </c>
      <c r="I223" s="28"/>
      <c r="J223" s="28"/>
      <c r="K223" s="29"/>
    </row>
    <row r="224" spans="1:11" ht="15.75">
      <c r="A224" s="32">
        <v>1</v>
      </c>
      <c r="B224" s="33" t="s">
        <v>139</v>
      </c>
      <c r="C224" s="34" t="str">
        <f>IF(B224&lt;&gt;"",VLOOKUP(B224,'[1]Khoi luong'!$B$8:$Z$528,2,FALSE),"")</f>
        <v>HồViệt</v>
      </c>
      <c r="D224" s="35" t="str">
        <f>IF(B224&lt;&gt;"",VLOOKUP(B224,'[1]Khoi luong'!$B$8:$Z$528,3,FALSE),"")</f>
        <v>Linh</v>
      </c>
      <c r="E224" s="36" t="str">
        <f>IF(B224&lt;&gt;"",VLOOKUP(B224,'[1]Khoi luong'!$B$8:$Z$528,5,FALSE),"")</f>
        <v>010 - D020</v>
      </c>
      <c r="F224" s="37">
        <f>IF(B224&lt;&gt;"",VLOOKUP(B224,'[1]Khoi luong'!$B$8:$Z$528,25,FALSE),"")</f>
        <v>0</v>
      </c>
      <c r="G224" s="38">
        <f>IF(B224&lt;&gt;"",IF(VLOOKUP(B224,'[1]Khoi luong'!$B$8:$Z$528,10,FALSE)&gt;0.5,VLOOKUP(B224,'[1]Khoi luong'!$B$8:$Z$528,10,FALSE),""),"")</f>
        <v>0.75</v>
      </c>
      <c r="H224" s="38">
        <f>IF(B224&lt;&gt;"",IF(VLOOKUP(B224,'[1]Khoi luong'!$B$8:$Z$528,14,FALSE)&gt;0.5,VLOOKUP(B224,'[1]Khoi luong'!$B$8:$Z$528,14,FALSE),""),"")</f>
      </c>
      <c r="I224" s="39" t="str">
        <f>IF(B224&lt;&gt;"",VLOOKUP(B224,'[1]Khoi luong'!$B$8:$Z$528,17,FALSE),"")</f>
        <v>Ngân</v>
      </c>
      <c r="J224" s="39">
        <f>IF(B224&lt;&gt;"",VLOOKUP(B224,'[1]Khoi luong'!$B$8:$BZ$528,77,FALSE),"")</f>
        <v>0</v>
      </c>
      <c r="K224" s="40" t="s">
        <v>22</v>
      </c>
    </row>
    <row r="225" spans="1:11" ht="15.75">
      <c r="A225" s="41">
        <f>IF(B225="","",A224+1)</f>
        <v>2</v>
      </c>
      <c r="B225" s="42" t="s">
        <v>140</v>
      </c>
      <c r="C225" s="43" t="str">
        <f>IF(B225&lt;&gt;"",VLOOKUP(B225,'[1]Khoi luong'!$B$8:$Z$528,2,FALSE),"")</f>
        <v>ĐinhĐỗ Sỹ</v>
      </c>
      <c r="D225" s="44" t="str">
        <f>IF(B225&lt;&gt;"",VLOOKUP(B225,'[1]Khoi luong'!$B$8:$Z$528,3,FALSE),"")</f>
        <v>Nguyên</v>
      </c>
      <c r="E225" s="45" t="str">
        <f>IF(B225&lt;&gt;"",VLOOKUP(B225,'[1]Khoi luong'!$B$8:$Z$528,5,FALSE),"")</f>
        <v>034 - D069</v>
      </c>
      <c r="F225" s="46">
        <f>IF(B225&lt;&gt;"",VLOOKUP(B225,'[1]Khoi luong'!$B$8:$Z$528,25,FALSE),"")</f>
        <v>0</v>
      </c>
      <c r="G225" s="47">
        <f>IF(B225&lt;&gt;"",IF(VLOOKUP(B225,'[1]Khoi luong'!$B$8:$Z$528,10,FALSE)&gt;0.5,VLOOKUP(B225,'[1]Khoi luong'!$B$8:$Z$528,10,FALSE),""),"")</f>
        <v>0.75</v>
      </c>
      <c r="H225" s="47">
        <f>IF(B225&lt;&gt;"",IF(VLOOKUP(B225,'[1]Khoi luong'!$B$8:$Z$528,14,FALSE)&gt;0.5,VLOOKUP(B225,'[1]Khoi luong'!$B$8:$Z$528,14,FALSE),""),"")</f>
      </c>
      <c r="I225" s="48" t="str">
        <f>IF(B225&lt;&gt;"",VLOOKUP(B225,'[1]Khoi luong'!$B$8:$Z$528,17,FALSE),"")</f>
        <v>Ngân</v>
      </c>
      <c r="J225" s="48">
        <f>IF(B225&lt;&gt;"",VLOOKUP(B225,'[1]Khoi luong'!$B$8:$BZ$528,77,FALSE),"")</f>
        <v>0</v>
      </c>
      <c r="K225" s="49"/>
    </row>
    <row r="226" spans="1:11" ht="15.75">
      <c r="A226" s="41">
        <f>IF(B226="","",A225+1)</f>
        <v>3</v>
      </c>
      <c r="B226" s="42" t="s">
        <v>141</v>
      </c>
      <c r="C226" s="43" t="str">
        <f>IF(B226&lt;&gt;"",VLOOKUP(B226,'[1]Khoi luong'!$B$8:$Z$528,2,FALSE),"")</f>
        <v>NguyễnNgọc</v>
      </c>
      <c r="D226" s="44" t="str">
        <f>IF(B226&lt;&gt;"",VLOOKUP(B226,'[1]Khoi luong'!$B$8:$Z$528,3,FALSE),"")</f>
        <v>Quí</v>
      </c>
      <c r="E226" s="45" t="str">
        <f>IF(B226&lt;&gt;"",VLOOKUP(B226,'[1]Khoi luong'!$B$8:$Z$528,5,FALSE),"")</f>
        <v>059 - D063</v>
      </c>
      <c r="F226" s="46">
        <f>IF(B226&lt;&gt;"",VLOOKUP(B226,'[1]Khoi luong'!$B$8:$Z$528,25,FALSE),"")</f>
        <v>0</v>
      </c>
      <c r="G226" s="47">
        <f>IF(B226&lt;&gt;"",IF(VLOOKUP(B226,'[1]Khoi luong'!$B$8:$Z$528,10,FALSE)&gt;0.5,VLOOKUP(B226,'[1]Khoi luong'!$B$8:$Z$528,10,FALSE),""),"")</f>
        <v>0.75</v>
      </c>
      <c r="H226" s="47">
        <f>IF(B226&lt;&gt;"",IF(VLOOKUP(B226,'[1]Khoi luong'!$B$8:$Z$528,14,FALSE)&gt;0.5,VLOOKUP(B226,'[1]Khoi luong'!$B$8:$Z$528,14,FALSE),""),"")</f>
      </c>
      <c r="I226" s="48" t="str">
        <f>IF(B226&lt;&gt;"",VLOOKUP(B226,'[1]Khoi luong'!$B$8:$Z$528,17,FALSE),"")</f>
        <v>Ngân</v>
      </c>
      <c r="J226" s="48">
        <f>IF(B226&lt;&gt;"",VLOOKUP(B226,'[1]Khoi luong'!$B$8:$BZ$528,77,FALSE),"")</f>
        <v>0</v>
      </c>
      <c r="K226" s="49"/>
    </row>
    <row r="227" spans="1:11" ht="16.5" thickBot="1">
      <c r="A227" s="50">
        <f>IF(B227="","",A226+1)</f>
        <v>4</v>
      </c>
      <c r="B227" s="51" t="s">
        <v>142</v>
      </c>
      <c r="C227" s="52" t="str">
        <f>IF(B227&lt;&gt;"",VLOOKUP(B227,'[1]Khoi luong'!$B$8:$Z$528,2,FALSE),"")</f>
        <v>NguyễnXuân</v>
      </c>
      <c r="D227" s="53" t="str">
        <f>IF(B227&lt;&gt;"",VLOOKUP(B227,'[1]Khoi luong'!$B$8:$Z$528,3,FALSE),"")</f>
        <v>Thùy</v>
      </c>
      <c r="E227" s="54" t="str">
        <f>IF(B227&lt;&gt;"",VLOOKUP(B227,'[1]Khoi luong'!$B$8:$Z$528,5,FALSE),"")</f>
        <v>037 - D057</v>
      </c>
      <c r="F227" s="55">
        <f>IF(B227&lt;&gt;"",VLOOKUP(B227,'[1]Khoi luong'!$B$8:$Z$528,25,FALSE),"")</f>
        <v>0</v>
      </c>
      <c r="G227" s="56">
        <f>IF(B227&lt;&gt;"",IF(VLOOKUP(B227,'[1]Khoi luong'!$B$8:$Z$528,10,FALSE)&gt;0.5,VLOOKUP(B227,'[1]Khoi luong'!$B$8:$Z$528,10,FALSE),""),"")</f>
        <v>0.75</v>
      </c>
      <c r="H227" s="56">
        <f>IF(B227&lt;&gt;"",IF(VLOOKUP(B227,'[1]Khoi luong'!$B$8:$Z$528,14,FALSE)&gt;0.5,VLOOKUP(B227,'[1]Khoi luong'!$B$8:$Z$528,14,FALSE),""),"")</f>
      </c>
      <c r="I227" s="57" t="str">
        <f>IF(B227&lt;&gt;"",VLOOKUP(B227,'[1]Khoi luong'!$B$8:$Z$528,17,FALSE),"")</f>
        <v>Ngân</v>
      </c>
      <c r="J227" s="57">
        <f>IF(B227&lt;&gt;"",VLOOKUP(B227,'[1]Khoi luong'!$B$8:$BZ$528,77,FALSE),"")</f>
        <v>0</v>
      </c>
      <c r="K227" s="58"/>
    </row>
    <row r="228" spans="1:11" ht="15.75">
      <c r="A228" s="59">
        <f>IF(B228="","",A227+1)</f>
      </c>
      <c r="B228" s="60"/>
      <c r="C228" s="61">
        <f>IF(B228&lt;&gt;"",VLOOKUP(B228,'[1]Khoi luong'!$B$8:$Z$528,2,FALSE),"")</f>
      </c>
      <c r="D228" s="61">
        <f>IF(B228&lt;&gt;"",VLOOKUP(B228,'[1]Khoi luong'!$B$8:$Z$528,3,FALSE),"")</f>
      </c>
      <c r="E228" s="61">
        <f>IF(B228&lt;&gt;"",VLOOKUP(B228,'[1]Khoi luong'!$B$8:$Z$528,5,FALSE),"")</f>
      </c>
      <c r="F228" s="62">
        <f>IF(B228&lt;&gt;"",VLOOKUP(B228,'[1]Khoi luong'!$B$8:$Z$528,25,FALSE),"")</f>
      </c>
      <c r="G228" s="63">
        <f>IF(B228&lt;&gt;"",IF(VLOOKUP(B228,'[1]Khoi luong'!$B$8:$Z$528,10,FALSE)&gt;0.5,VLOOKUP(B228,'[1]Khoi luong'!$B$8:$Z$528,10,FALSE),""),"")</f>
      </c>
      <c r="H228" s="63">
        <f>IF(B228&lt;&gt;"",IF(VLOOKUP(B228,'[1]Khoi luong'!$B$8:$Z$528,14,FALSE)&gt;0.5,VLOOKUP(B228,'[1]Khoi luong'!$B$8:$Z$528,14,FALSE),""),"")</f>
      </c>
      <c r="I228" s="64">
        <f>IF(B228&lt;&gt;"",VLOOKUP(B228,'[1]Khoi luong'!$B$8:$Z$528,17,FALSE),"")</f>
      </c>
      <c r="J228" s="64">
        <f>IF(B228&lt;&gt;"",VLOOKUP(B228,'[1]Khoi luong'!$B$8:$BZ$528,77,FALSE),"")</f>
      </c>
      <c r="K228" s="65"/>
    </row>
    <row r="229" spans="1:11" ht="15.75">
      <c r="A229" s="9"/>
      <c r="B229" s="10"/>
      <c r="C229" s="9"/>
      <c r="D229" s="3"/>
      <c r="E229" s="11" t="s">
        <v>4</v>
      </c>
      <c r="F229" s="12" t="s">
        <v>143</v>
      </c>
      <c r="G229" s="12"/>
      <c r="H229" s="12"/>
      <c r="I229" s="12"/>
      <c r="J229" s="12"/>
      <c r="K229" s="12"/>
    </row>
    <row r="230" spans="1:11" ht="15.75">
      <c r="A230" s="9"/>
      <c r="B230" s="10"/>
      <c r="C230" s="9"/>
      <c r="D230" s="3"/>
      <c r="E230" s="11" t="s">
        <v>6</v>
      </c>
      <c r="F230" s="13" t="s">
        <v>144</v>
      </c>
      <c r="G230" s="13"/>
      <c r="H230" s="13"/>
      <c r="I230" s="12"/>
      <c r="J230" s="12"/>
      <c r="K230" s="12"/>
    </row>
    <row r="231" spans="1:11" ht="16.5" thickBot="1">
      <c r="A231" s="9"/>
      <c r="B231" s="10"/>
      <c r="C231" s="9"/>
      <c r="D231" s="3"/>
      <c r="E231" s="12"/>
      <c r="F231" s="12"/>
      <c r="G231" s="12"/>
      <c r="H231" s="12"/>
      <c r="I231" s="12"/>
      <c r="J231" s="12"/>
      <c r="K231" s="12"/>
    </row>
    <row r="232" spans="1:11" ht="14.25">
      <c r="A232" s="14" t="s">
        <v>8</v>
      </c>
      <c r="B232" s="15" t="s">
        <v>9</v>
      </c>
      <c r="C232" s="16" t="s">
        <v>10</v>
      </c>
      <c r="D232" s="17"/>
      <c r="E232" s="18" t="s">
        <v>11</v>
      </c>
      <c r="F232" s="19" t="s">
        <v>12</v>
      </c>
      <c r="G232" s="20" t="s">
        <v>13</v>
      </c>
      <c r="H232" s="20"/>
      <c r="I232" s="21" t="s">
        <v>14</v>
      </c>
      <c r="J232" s="21" t="s">
        <v>15</v>
      </c>
      <c r="K232" s="22" t="s">
        <v>16</v>
      </c>
    </row>
    <row r="233" spans="1:11" ht="14.25">
      <c r="A233" s="23"/>
      <c r="B233" s="24"/>
      <c r="C233" s="25"/>
      <c r="D233" s="25"/>
      <c r="E233" s="25"/>
      <c r="F233" s="26" t="s">
        <v>17</v>
      </c>
      <c r="G233" s="27"/>
      <c r="H233" s="27"/>
      <c r="I233" s="28"/>
      <c r="J233" s="28"/>
      <c r="K233" s="29"/>
    </row>
    <row r="234" spans="1:11" ht="15" thickBot="1">
      <c r="A234" s="23"/>
      <c r="B234" s="24"/>
      <c r="C234" s="25"/>
      <c r="D234" s="25"/>
      <c r="E234" s="25"/>
      <c r="F234" s="26" t="s">
        <v>18</v>
      </c>
      <c r="G234" s="30" t="s">
        <v>19</v>
      </c>
      <c r="H234" s="31" t="s">
        <v>20</v>
      </c>
      <c r="I234" s="28"/>
      <c r="J234" s="28"/>
      <c r="K234" s="29"/>
    </row>
    <row r="235" spans="1:11" ht="15.75">
      <c r="A235" s="32">
        <v>1</v>
      </c>
      <c r="B235" s="33" t="s">
        <v>145</v>
      </c>
      <c r="C235" s="34" t="str">
        <f>IF(B235&lt;&gt;"",VLOOKUP(B235,'[1]Khoi luong'!$B$8:$Z$528,2,FALSE),"")</f>
        <v>Đoàn Ngọc</v>
      </c>
      <c r="D235" s="35" t="str">
        <f>IF(B235&lt;&gt;"",VLOOKUP(B235,'[1]Khoi luong'!$B$8:$Z$528,3,FALSE),"")</f>
        <v>Đạo</v>
      </c>
      <c r="E235" s="36" t="str">
        <f>IF(B235&lt;&gt;"",VLOOKUP(B235,'[1]Khoi luong'!$B$8:$Z$528,5,FALSE),"")</f>
        <v>012 - D044</v>
      </c>
      <c r="F235" s="37">
        <f>IF(B235&lt;&gt;"",VLOOKUP(B235,'[1]Khoi luong'!$B$8:$Z$528,25,FALSE),"")</f>
        <v>0</v>
      </c>
      <c r="G235" s="38">
        <f>IF(B235&lt;&gt;"",IF(VLOOKUP(B235,'[1]Khoi luong'!$B$8:$Z$528,10,FALSE)&gt;0.5,VLOOKUP(B235,'[1]Khoi luong'!$B$8:$Z$528,10,FALSE),""),"")</f>
        <v>0.75</v>
      </c>
      <c r="H235" s="38">
        <f>IF(B235&lt;&gt;"",IF(VLOOKUP(B235,'[1]Khoi luong'!$B$8:$Z$528,14,FALSE)&gt;0.5,VLOOKUP(B235,'[1]Khoi luong'!$B$8:$Z$528,14,FALSE),""),"")</f>
      </c>
      <c r="I235" s="39" t="str">
        <f>IF(B235&lt;&gt;"",VLOOKUP(B235,'[1]Khoi luong'!$B$8:$Z$528,17,FALSE),"")</f>
        <v>Nghi</v>
      </c>
      <c r="J235" s="39">
        <f>IF(B235&lt;&gt;"",VLOOKUP(B235,'[1]Khoi luong'!$B$8:$BZ$528,77,FALSE),"")</f>
        <v>0</v>
      </c>
      <c r="K235" s="40" t="s">
        <v>22</v>
      </c>
    </row>
    <row r="236" spans="1:11" ht="15.75">
      <c r="A236" s="41">
        <f>IF(B236="","",A235+1)</f>
        <v>2</v>
      </c>
      <c r="B236" s="42" t="s">
        <v>146</v>
      </c>
      <c r="C236" s="43" t="str">
        <f>IF(B236&lt;&gt;"",VLOOKUP(B236,'[1]Khoi luong'!$B$8:$Z$528,2,FALSE),"")</f>
        <v>Nguyễn Văn</v>
      </c>
      <c r="D236" s="44" t="str">
        <f>IF(B236&lt;&gt;"",VLOOKUP(B236,'[1]Khoi luong'!$B$8:$Z$528,3,FALSE),"")</f>
        <v>Đức</v>
      </c>
      <c r="E236" s="45" t="str">
        <f>IF(B236&lt;&gt;"",VLOOKUP(B236,'[1]Khoi luong'!$B$8:$Z$528,5,FALSE),"")</f>
        <v>018 - D123</v>
      </c>
      <c r="F236" s="46">
        <f>IF(B236&lt;&gt;"",VLOOKUP(B236,'[1]Khoi luong'!$B$8:$Z$528,25,FALSE),"")</f>
        <v>0</v>
      </c>
      <c r="G236" s="47">
        <f>IF(B236&lt;&gt;"",IF(VLOOKUP(B236,'[1]Khoi luong'!$B$8:$Z$528,10,FALSE)&gt;0.5,VLOOKUP(B236,'[1]Khoi luong'!$B$8:$Z$528,10,FALSE),""),"")</f>
        <v>0.75</v>
      </c>
      <c r="H236" s="47">
        <f>IF(B236&lt;&gt;"",IF(VLOOKUP(B236,'[1]Khoi luong'!$B$8:$Z$528,14,FALSE)&gt;0.5,VLOOKUP(B236,'[1]Khoi luong'!$B$8:$Z$528,14,FALSE),""),"")</f>
      </c>
      <c r="I236" s="48" t="str">
        <f>IF(B236&lt;&gt;"",VLOOKUP(B236,'[1]Khoi luong'!$B$8:$Z$528,17,FALSE),"")</f>
        <v>Nghi</v>
      </c>
      <c r="J236" s="48">
        <f>IF(B236&lt;&gt;"",VLOOKUP(B236,'[1]Khoi luong'!$B$8:$BZ$528,77,FALSE),"")</f>
        <v>0</v>
      </c>
      <c r="K236" s="49"/>
    </row>
    <row r="237" spans="1:11" ht="15.75">
      <c r="A237" s="41">
        <f>IF(B237="","",A236+1)</f>
        <v>3</v>
      </c>
      <c r="B237" s="42" t="s">
        <v>147</v>
      </c>
      <c r="C237" s="43" t="str">
        <f>IF(B237&lt;&gt;"",VLOOKUP(B237,'[1]Khoi luong'!$B$8:$Z$528,2,FALSE),"")</f>
        <v>NguyễnMinh</v>
      </c>
      <c r="D237" s="44" t="str">
        <f>IF(B237&lt;&gt;"",VLOOKUP(B237,'[1]Khoi luong'!$B$8:$Z$528,3,FALSE),"")</f>
        <v>Nghĩa</v>
      </c>
      <c r="E237" s="45" t="str">
        <f>IF(B237&lt;&gt;"",VLOOKUP(B237,'[1]Khoi luong'!$B$8:$Z$528,5,FALSE),"")</f>
        <v>051 - D089</v>
      </c>
      <c r="F237" s="46">
        <f>IF(B237&lt;&gt;"",VLOOKUP(B237,'[1]Khoi luong'!$B$8:$Z$528,25,FALSE),"")</f>
        <v>0</v>
      </c>
      <c r="G237" s="47">
        <f>IF(B237&lt;&gt;"",IF(VLOOKUP(B237,'[1]Khoi luong'!$B$8:$Z$528,10,FALSE)&gt;0.5,VLOOKUP(B237,'[1]Khoi luong'!$B$8:$Z$528,10,FALSE),""),"")</f>
        <v>0.75</v>
      </c>
      <c r="H237" s="47">
        <f>IF(B237&lt;&gt;"",IF(VLOOKUP(B237,'[1]Khoi luong'!$B$8:$Z$528,14,FALSE)&gt;0.5,VLOOKUP(B237,'[1]Khoi luong'!$B$8:$Z$528,14,FALSE),""),"")</f>
      </c>
      <c r="I237" s="48" t="str">
        <f>IF(B237&lt;&gt;"",VLOOKUP(B237,'[1]Khoi luong'!$B$8:$Z$528,17,FALSE),"")</f>
        <v>Nghi</v>
      </c>
      <c r="J237" s="48">
        <f>IF(B237&lt;&gt;"",VLOOKUP(B237,'[1]Khoi luong'!$B$8:$BZ$528,77,FALSE),"")</f>
        <v>0</v>
      </c>
      <c r="K237" s="49"/>
    </row>
    <row r="238" spans="1:11" ht="16.5" thickBot="1">
      <c r="A238" s="50">
        <f>IF(B238="","",A237+1)</f>
        <v>4</v>
      </c>
      <c r="B238" s="51" t="s">
        <v>148</v>
      </c>
      <c r="C238" s="52" t="str">
        <f>IF(B238&lt;&gt;"",VLOOKUP(B238,'[1]Khoi luong'!$B$8:$Z$528,2,FALSE),"")</f>
        <v>NguyễnTrung</v>
      </c>
      <c r="D238" s="53" t="str">
        <f>IF(B238&lt;&gt;"",VLOOKUP(B238,'[1]Khoi luong'!$B$8:$Z$528,3,FALSE),"")</f>
        <v>Tín</v>
      </c>
      <c r="E238" s="54" t="str">
        <f>IF(B238&lt;&gt;"",VLOOKUP(B238,'[1]Khoi luong'!$B$8:$Z$528,5,FALSE),"")</f>
        <v>079 - D026</v>
      </c>
      <c r="F238" s="55">
        <f>IF(B238&lt;&gt;"",VLOOKUP(B238,'[1]Khoi luong'!$B$8:$Z$528,25,FALSE),"")</f>
        <v>0</v>
      </c>
      <c r="G238" s="56">
        <f>IF(B238&lt;&gt;"",IF(VLOOKUP(B238,'[1]Khoi luong'!$B$8:$Z$528,10,FALSE)&gt;0.5,VLOOKUP(B238,'[1]Khoi luong'!$B$8:$Z$528,10,FALSE),""),"")</f>
        <v>0.75</v>
      </c>
      <c r="H238" s="56">
        <f>IF(B238&lt;&gt;"",IF(VLOOKUP(B238,'[1]Khoi luong'!$B$8:$Z$528,14,FALSE)&gt;0.5,VLOOKUP(B238,'[1]Khoi luong'!$B$8:$Z$528,14,FALSE),""),"")</f>
      </c>
      <c r="I238" s="57" t="str">
        <f>IF(B238&lt;&gt;"",VLOOKUP(B238,'[1]Khoi luong'!$B$8:$Z$528,17,FALSE),"")</f>
        <v>Nghi</v>
      </c>
      <c r="J238" s="57">
        <f>IF(B238&lt;&gt;"",VLOOKUP(B238,'[1]Khoi luong'!$B$8:$BZ$528,77,FALSE),"")</f>
        <v>0</v>
      </c>
      <c r="K238" s="58"/>
    </row>
    <row r="239" spans="1:11" ht="15.75">
      <c r="A239" s="59">
        <f>IF(B239="","",A238+1)</f>
      </c>
      <c r="B239" s="60"/>
      <c r="C239" s="61">
        <f>IF(B239&lt;&gt;"",VLOOKUP(B239,'[1]Khoi luong'!$B$8:$Z$528,2,FALSE),"")</f>
      </c>
      <c r="D239" s="61">
        <f>IF(B239&lt;&gt;"",VLOOKUP(B239,'[1]Khoi luong'!$B$8:$Z$528,3,FALSE),"")</f>
      </c>
      <c r="E239" s="61">
        <f>IF(B239&lt;&gt;"",VLOOKUP(B239,'[1]Khoi luong'!$B$8:$Z$528,5,FALSE),"")</f>
      </c>
      <c r="F239" s="62">
        <f>IF(B239&lt;&gt;"",VLOOKUP(B239,'[1]Khoi luong'!$B$8:$Z$528,25,FALSE),"")</f>
      </c>
      <c r="G239" s="63">
        <f>IF(B239&lt;&gt;"",IF(VLOOKUP(B239,'[1]Khoi luong'!$B$8:$Z$528,10,FALSE)&gt;0.5,VLOOKUP(B239,'[1]Khoi luong'!$B$8:$Z$528,10,FALSE),""),"")</f>
      </c>
      <c r="H239" s="63">
        <f>IF(B239&lt;&gt;"",IF(VLOOKUP(B239,'[1]Khoi luong'!$B$8:$Z$528,14,FALSE)&gt;0.5,VLOOKUP(B239,'[1]Khoi luong'!$B$8:$Z$528,14,FALSE),""),"")</f>
      </c>
      <c r="I239" s="64">
        <f>IF(B239&lt;&gt;"",VLOOKUP(B239,'[1]Khoi luong'!$B$8:$Z$528,17,FALSE),"")</f>
      </c>
      <c r="J239" s="64">
        <f>IF(B239&lt;&gt;"",VLOOKUP(B239,'[1]Khoi luong'!$B$8:$BZ$528,77,FALSE),"")</f>
      </c>
      <c r="K239" s="65"/>
    </row>
    <row r="240" spans="1:11" ht="15.75">
      <c r="A240" s="9"/>
      <c r="B240" s="10"/>
      <c r="C240" s="9"/>
      <c r="D240" s="3"/>
      <c r="E240" s="11" t="s">
        <v>4</v>
      </c>
      <c r="F240" s="12" t="s">
        <v>149</v>
      </c>
      <c r="G240" s="12"/>
      <c r="H240" s="12"/>
      <c r="I240" s="12"/>
      <c r="J240" s="12"/>
      <c r="K240" s="12"/>
    </row>
    <row r="241" spans="1:11" ht="15.75">
      <c r="A241" s="9"/>
      <c r="B241" s="10"/>
      <c r="C241" s="9"/>
      <c r="D241" s="3"/>
      <c r="E241" s="11" t="s">
        <v>6</v>
      </c>
      <c r="F241" s="13" t="s">
        <v>150</v>
      </c>
      <c r="G241" s="13"/>
      <c r="H241" s="13"/>
      <c r="I241" s="12"/>
      <c r="J241" s="12"/>
      <c r="K241" s="12"/>
    </row>
    <row r="242" spans="1:11" ht="16.5" thickBot="1">
      <c r="A242" s="9"/>
      <c r="B242" s="10"/>
      <c r="C242" s="9"/>
      <c r="D242" s="3"/>
      <c r="E242" s="12"/>
      <c r="F242" s="12"/>
      <c r="G242" s="12"/>
      <c r="H242" s="12"/>
      <c r="I242" s="12"/>
      <c r="J242" s="12"/>
      <c r="K242" s="12"/>
    </row>
    <row r="243" spans="1:11" ht="14.25">
      <c r="A243" s="14" t="s">
        <v>8</v>
      </c>
      <c r="B243" s="15" t="s">
        <v>9</v>
      </c>
      <c r="C243" s="16" t="s">
        <v>10</v>
      </c>
      <c r="D243" s="17"/>
      <c r="E243" s="18" t="s">
        <v>11</v>
      </c>
      <c r="F243" s="19" t="s">
        <v>12</v>
      </c>
      <c r="G243" s="20" t="s">
        <v>13</v>
      </c>
      <c r="H243" s="20"/>
      <c r="I243" s="21" t="s">
        <v>14</v>
      </c>
      <c r="J243" s="21" t="s">
        <v>15</v>
      </c>
      <c r="K243" s="22" t="s">
        <v>16</v>
      </c>
    </row>
    <row r="244" spans="1:11" ht="14.25">
      <c r="A244" s="23"/>
      <c r="B244" s="24"/>
      <c r="C244" s="25"/>
      <c r="D244" s="25"/>
      <c r="E244" s="25"/>
      <c r="F244" s="26" t="s">
        <v>17</v>
      </c>
      <c r="G244" s="27"/>
      <c r="H244" s="27"/>
      <c r="I244" s="28"/>
      <c r="J244" s="28"/>
      <c r="K244" s="29"/>
    </row>
    <row r="245" spans="1:11" ht="15" thickBot="1">
      <c r="A245" s="23"/>
      <c r="B245" s="24"/>
      <c r="C245" s="25"/>
      <c r="D245" s="25"/>
      <c r="E245" s="25"/>
      <c r="F245" s="26" t="s">
        <v>18</v>
      </c>
      <c r="G245" s="30" t="s">
        <v>19</v>
      </c>
      <c r="H245" s="31" t="s">
        <v>20</v>
      </c>
      <c r="I245" s="28"/>
      <c r="J245" s="28"/>
      <c r="K245" s="29"/>
    </row>
    <row r="246" spans="1:11" ht="15.75">
      <c r="A246" s="32">
        <v>1</v>
      </c>
      <c r="B246" s="33" t="s">
        <v>151</v>
      </c>
      <c r="C246" s="34" t="str">
        <f>IF(B246&lt;&gt;"",VLOOKUP(B246,'[1]Khoi luong'!$B$8:$Z$528,2,FALSE),"")</f>
        <v>Lê Trương</v>
      </c>
      <c r="D246" s="35" t="str">
        <f>IF(B246&lt;&gt;"",VLOOKUP(B246,'[1]Khoi luong'!$B$8:$Z$528,3,FALSE),"")</f>
        <v>Đạt</v>
      </c>
      <c r="E246" s="36" t="str">
        <f>IF(B246&lt;&gt;"",VLOOKUP(B246,'[1]Khoi luong'!$B$8:$Z$528,5,FALSE),"")</f>
        <v>014 - D002</v>
      </c>
      <c r="F246" s="37">
        <f>IF(B246&lt;&gt;"",VLOOKUP(B246,'[1]Khoi luong'!$B$8:$Z$528,25,FALSE),"")</f>
        <v>0</v>
      </c>
      <c r="G246" s="38">
        <f>IF(B246&lt;&gt;"",IF(VLOOKUP(B246,'[1]Khoi luong'!$B$8:$Z$528,10,FALSE)&gt;0.5,VLOOKUP(B246,'[1]Khoi luong'!$B$8:$Z$528,10,FALSE),""),"")</f>
        <v>0.75</v>
      </c>
      <c r="H246" s="38">
        <f>IF(B246&lt;&gt;"",IF(VLOOKUP(B246,'[1]Khoi luong'!$B$8:$Z$528,14,FALSE)&gt;0.5,VLOOKUP(B246,'[1]Khoi luong'!$B$8:$Z$528,14,FALSE),""),"")</f>
      </c>
      <c r="I246" s="39" t="str">
        <f>IF(B246&lt;&gt;"",VLOOKUP(B246,'[1]Khoi luong'!$B$8:$Z$528,17,FALSE),"")</f>
        <v>Nhân</v>
      </c>
      <c r="J246" s="39">
        <f>IF(B246&lt;&gt;"",VLOOKUP(B246,'[1]Khoi luong'!$B$8:$BZ$528,77,FALSE),"")</f>
        <v>0</v>
      </c>
      <c r="K246" s="40" t="s">
        <v>22</v>
      </c>
    </row>
    <row r="247" spans="1:11" ht="15.75">
      <c r="A247" s="41">
        <f>IF(B247="","",A246+1)</f>
        <v>2</v>
      </c>
      <c r="B247" s="42" t="s">
        <v>152</v>
      </c>
      <c r="C247" s="43" t="str">
        <f>IF(B247&lt;&gt;"",VLOOKUP(B247,'[1]Khoi luong'!$B$8:$Z$528,2,FALSE),"")</f>
        <v>Lê Trung</v>
      </c>
      <c r="D247" s="44" t="str">
        <f>IF(B247&lt;&gt;"",VLOOKUP(B247,'[1]Khoi luong'!$B$8:$Z$528,3,FALSE),"")</f>
        <v>Hậu</v>
      </c>
      <c r="E247" s="45" t="str">
        <f>IF(B247&lt;&gt;"",VLOOKUP(B247,'[1]Khoi luong'!$B$8:$Z$528,5,FALSE),"")</f>
        <v>027 - C019</v>
      </c>
      <c r="F247" s="46">
        <f>IF(B247&lt;&gt;"",VLOOKUP(B247,'[1]Khoi luong'!$B$8:$Z$528,25,FALSE),"")</f>
        <v>0</v>
      </c>
      <c r="G247" s="47">
        <f>IF(B247&lt;&gt;"",IF(VLOOKUP(B247,'[1]Khoi luong'!$B$8:$Z$528,10,FALSE)&gt;0.5,VLOOKUP(B247,'[1]Khoi luong'!$B$8:$Z$528,10,FALSE),""),"")</f>
        <v>0.75</v>
      </c>
      <c r="H247" s="47">
        <f>IF(B247&lt;&gt;"",IF(VLOOKUP(B247,'[1]Khoi luong'!$B$8:$Z$528,14,FALSE)&gt;0.5,VLOOKUP(B247,'[1]Khoi luong'!$B$8:$Z$528,14,FALSE),""),"")</f>
      </c>
      <c r="I247" s="48" t="str">
        <f>IF(B247&lt;&gt;"",VLOOKUP(B247,'[1]Khoi luong'!$B$8:$Z$528,17,FALSE),"")</f>
        <v>Nhân</v>
      </c>
      <c r="J247" s="48">
        <f>IF(B247&lt;&gt;"",VLOOKUP(B247,'[1]Khoi luong'!$B$8:$BZ$528,77,FALSE),"")</f>
        <v>0</v>
      </c>
      <c r="K247" s="49"/>
    </row>
    <row r="248" spans="1:11" ht="15.75">
      <c r="A248" s="41">
        <f>IF(B248="","",A247+1)</f>
        <v>3</v>
      </c>
      <c r="B248" s="42" t="s">
        <v>153</v>
      </c>
      <c r="C248" s="43" t="str">
        <f>IF(B248&lt;&gt;"",VLOOKUP(B248,'[1]Khoi luong'!$B$8:$Z$528,2,FALSE),"")</f>
        <v>Lê Nguyễn Minh</v>
      </c>
      <c r="D248" s="44" t="str">
        <f>IF(B248&lt;&gt;"",VLOOKUP(B248,'[1]Khoi luong'!$B$8:$Z$528,3,FALSE),"")</f>
        <v>Hiếu</v>
      </c>
      <c r="E248" s="45" t="str">
        <f>IF(B248&lt;&gt;"",VLOOKUP(B248,'[1]Khoi luong'!$B$8:$Z$528,5,FALSE),"")</f>
        <v>007 - D116</v>
      </c>
      <c r="F248" s="46">
        <f>IF(B248&lt;&gt;"",VLOOKUP(B248,'[1]Khoi luong'!$B$8:$Z$528,25,FALSE),"")</f>
        <v>0</v>
      </c>
      <c r="G248" s="47">
        <f>IF(B248&lt;&gt;"",IF(VLOOKUP(B248,'[1]Khoi luong'!$B$8:$Z$528,10,FALSE)&gt;0.5,VLOOKUP(B248,'[1]Khoi luong'!$B$8:$Z$528,10,FALSE),""),"")</f>
        <v>0.75</v>
      </c>
      <c r="H248" s="47">
        <f>IF(B248&lt;&gt;"",IF(VLOOKUP(B248,'[1]Khoi luong'!$B$8:$Z$528,14,FALSE)&gt;0.5,VLOOKUP(B248,'[1]Khoi luong'!$B$8:$Z$528,14,FALSE),""),"")</f>
      </c>
      <c r="I248" s="48" t="str">
        <f>IF(B248&lt;&gt;"",VLOOKUP(B248,'[1]Khoi luong'!$B$8:$Z$528,17,FALSE),"")</f>
        <v>Nhân</v>
      </c>
      <c r="J248" s="48">
        <f>IF(B248&lt;&gt;"",VLOOKUP(B248,'[1]Khoi luong'!$B$8:$BZ$528,77,FALSE),"")</f>
        <v>0</v>
      </c>
      <c r="K248" s="49"/>
    </row>
    <row r="249" spans="1:11" ht="15.75">
      <c r="A249" s="41">
        <f>IF(B249="","",A248+1)</f>
        <v>4</v>
      </c>
      <c r="B249" s="42" t="s">
        <v>154</v>
      </c>
      <c r="C249" s="43" t="str">
        <f>IF(B249&lt;&gt;"",VLOOKUP(B249,'[1]Khoi luong'!$B$8:$Z$528,2,FALSE),"")</f>
        <v>PhạmLê</v>
      </c>
      <c r="D249" s="44" t="str">
        <f>IF(B249&lt;&gt;"",VLOOKUP(B249,'[1]Khoi luong'!$B$8:$Z$528,3,FALSE),"")</f>
        <v>Ngọc</v>
      </c>
      <c r="E249" s="45" t="str">
        <f>IF(B249&lt;&gt;"",VLOOKUP(B249,'[1]Khoi luong'!$B$8:$Z$528,5,FALSE),"")</f>
        <v>052 - D090</v>
      </c>
      <c r="F249" s="46">
        <f>IF(B249&lt;&gt;"",VLOOKUP(B249,'[1]Khoi luong'!$B$8:$Z$528,25,FALSE),"")</f>
        <v>0</v>
      </c>
      <c r="G249" s="47">
        <f>IF(B249&lt;&gt;"",IF(VLOOKUP(B249,'[1]Khoi luong'!$B$8:$Z$528,10,FALSE)&gt;0.5,VLOOKUP(B249,'[1]Khoi luong'!$B$8:$Z$528,10,FALSE),""),"")</f>
        <v>0.75</v>
      </c>
      <c r="H249" s="47">
        <f>IF(B249&lt;&gt;"",IF(VLOOKUP(B249,'[1]Khoi luong'!$B$8:$Z$528,14,FALSE)&gt;0.5,VLOOKUP(B249,'[1]Khoi luong'!$B$8:$Z$528,14,FALSE),""),"")</f>
      </c>
      <c r="I249" s="48" t="str">
        <f>IF(B249&lt;&gt;"",VLOOKUP(B249,'[1]Khoi luong'!$B$8:$Z$528,17,FALSE),"")</f>
        <v>Nhân</v>
      </c>
      <c r="J249" s="48">
        <f>IF(B249&lt;&gt;"",VLOOKUP(B249,'[1]Khoi luong'!$B$8:$BZ$528,77,FALSE),"")</f>
        <v>0</v>
      </c>
      <c r="K249" s="49"/>
    </row>
    <row r="250" spans="1:11" ht="16.5" thickBot="1">
      <c r="A250" s="50">
        <f>IF(B250="","",A249+1)</f>
        <v>5</v>
      </c>
      <c r="B250" s="66" t="s">
        <v>155</v>
      </c>
      <c r="C250" s="52" t="str">
        <f>IF(B250&lt;&gt;"",VLOOKUP(B250,'[1]Khoi luong'!$B$8:$Z$528,2,FALSE),"")</f>
        <v>NguyễnHữu</v>
      </c>
      <c r="D250" s="53" t="str">
        <f>IF(B250&lt;&gt;"",VLOOKUP(B250,'[1]Khoi luong'!$B$8:$Z$528,3,FALSE),"")</f>
        <v>Thuận</v>
      </c>
      <c r="E250" s="54" t="str">
        <f>IF(B250&lt;&gt;"",VLOOKUP(B250,'[1]Khoi luong'!$B$8:$Z$528,5,FALSE),"")</f>
        <v>072 - D082</v>
      </c>
      <c r="F250" s="55">
        <f>IF(B250&lt;&gt;"",VLOOKUP(B250,'[1]Khoi luong'!$B$8:$Z$528,25,FALSE),"")</f>
        <v>0</v>
      </c>
      <c r="G250" s="56">
        <f>IF(B250&lt;&gt;"",IF(VLOOKUP(B250,'[1]Khoi luong'!$B$8:$Z$528,10,FALSE)&gt;0.5,VLOOKUP(B250,'[1]Khoi luong'!$B$8:$Z$528,10,FALSE),""),"")</f>
        <v>0.75</v>
      </c>
      <c r="H250" s="56">
        <f>IF(B250&lt;&gt;"",IF(VLOOKUP(B250,'[1]Khoi luong'!$B$8:$Z$528,14,FALSE)&gt;0.5,VLOOKUP(B250,'[1]Khoi luong'!$B$8:$Z$528,14,FALSE),""),"")</f>
      </c>
      <c r="I250" s="57" t="str">
        <f>IF(B250&lt;&gt;"",VLOOKUP(B250,'[1]Khoi luong'!$B$8:$Z$528,17,FALSE),"")</f>
        <v>Nhân</v>
      </c>
      <c r="J250" s="57">
        <f>IF(B250&lt;&gt;"",VLOOKUP(B250,'[1]Khoi luong'!$B$8:$BZ$528,77,FALSE),"")</f>
        <v>0</v>
      </c>
      <c r="K250" s="58"/>
    </row>
    <row r="251" spans="1:11" ht="15.75">
      <c r="A251" s="59">
        <f>IF(B251="","",A250+1)</f>
      </c>
      <c r="B251" s="67"/>
      <c r="C251" s="61">
        <f>IF(B251&lt;&gt;"",VLOOKUP(B251,'[1]Khoi luong'!$B$8:$Z$528,2,FALSE),"")</f>
      </c>
      <c r="D251" s="61">
        <f>IF(B251&lt;&gt;"",VLOOKUP(B251,'[1]Khoi luong'!$B$8:$Z$528,3,FALSE),"")</f>
      </c>
      <c r="E251" s="61">
        <f>IF(B251&lt;&gt;"",VLOOKUP(B251,'[1]Khoi luong'!$B$8:$Z$528,5,FALSE),"")</f>
      </c>
      <c r="F251" s="62">
        <f>IF(B251&lt;&gt;"",VLOOKUP(B251,'[1]Khoi luong'!$B$8:$Z$528,25,FALSE),"")</f>
      </c>
      <c r="G251" s="63">
        <f>IF(B251&lt;&gt;"",IF(VLOOKUP(B251,'[1]Khoi luong'!$B$8:$Z$528,10,FALSE)&gt;0.5,VLOOKUP(B251,'[1]Khoi luong'!$B$8:$Z$528,10,FALSE),""),"")</f>
      </c>
      <c r="H251" s="63">
        <f>IF(B251&lt;&gt;"",IF(VLOOKUP(B251,'[1]Khoi luong'!$B$8:$Z$528,14,FALSE)&gt;0.5,VLOOKUP(B251,'[1]Khoi luong'!$B$8:$Z$528,14,FALSE),""),"")</f>
      </c>
      <c r="I251" s="64">
        <f>IF(B251&lt;&gt;"",VLOOKUP(B251,'[1]Khoi luong'!$B$8:$Z$528,17,FALSE),"")</f>
      </c>
      <c r="J251" s="64">
        <f>IF(B251&lt;&gt;"",VLOOKUP(B251,'[1]Khoi luong'!$B$8:$BZ$528,77,FALSE),"")</f>
      </c>
      <c r="K251" s="65"/>
    </row>
    <row r="252" spans="1:11" ht="15.75">
      <c r="A252" s="9"/>
      <c r="B252" s="10"/>
      <c r="C252" s="9"/>
      <c r="D252" s="3"/>
      <c r="E252" s="11" t="s">
        <v>4</v>
      </c>
      <c r="F252" s="12" t="s">
        <v>156</v>
      </c>
      <c r="G252" s="12"/>
      <c r="H252" s="12"/>
      <c r="I252" s="12"/>
      <c r="J252" s="12"/>
      <c r="K252" s="12"/>
    </row>
    <row r="253" spans="1:11" ht="15.75">
      <c r="A253" s="9"/>
      <c r="B253" s="10"/>
      <c r="C253" s="9"/>
      <c r="D253" s="3"/>
      <c r="E253" s="11" t="s">
        <v>6</v>
      </c>
      <c r="F253" s="13" t="s">
        <v>157</v>
      </c>
      <c r="G253" s="13"/>
      <c r="H253" s="13"/>
      <c r="I253" s="12"/>
      <c r="J253" s="12"/>
      <c r="K253" s="12"/>
    </row>
    <row r="254" spans="1:11" ht="16.5" thickBot="1">
      <c r="A254" s="9"/>
      <c r="B254" s="10"/>
      <c r="C254" s="9"/>
      <c r="D254" s="3"/>
      <c r="E254" s="12"/>
      <c r="F254" s="12"/>
      <c r="G254" s="12"/>
      <c r="H254" s="12"/>
      <c r="I254" s="12"/>
      <c r="J254" s="12"/>
      <c r="K254" s="12"/>
    </row>
    <row r="255" spans="1:11" ht="14.25">
      <c r="A255" s="14" t="s">
        <v>8</v>
      </c>
      <c r="B255" s="15" t="s">
        <v>9</v>
      </c>
      <c r="C255" s="16" t="s">
        <v>10</v>
      </c>
      <c r="D255" s="17"/>
      <c r="E255" s="18" t="s">
        <v>11</v>
      </c>
      <c r="F255" s="19" t="s">
        <v>12</v>
      </c>
      <c r="G255" s="20" t="s">
        <v>13</v>
      </c>
      <c r="H255" s="20"/>
      <c r="I255" s="21" t="s">
        <v>14</v>
      </c>
      <c r="J255" s="21" t="s">
        <v>15</v>
      </c>
      <c r="K255" s="22" t="s">
        <v>16</v>
      </c>
    </row>
    <row r="256" spans="1:11" ht="14.25">
      <c r="A256" s="23"/>
      <c r="B256" s="24"/>
      <c r="C256" s="25"/>
      <c r="D256" s="25"/>
      <c r="E256" s="25"/>
      <c r="F256" s="26" t="s">
        <v>17</v>
      </c>
      <c r="G256" s="27"/>
      <c r="H256" s="27"/>
      <c r="I256" s="28"/>
      <c r="J256" s="28"/>
      <c r="K256" s="29"/>
    </row>
    <row r="257" spans="1:11" ht="15" thickBot="1">
      <c r="A257" s="23"/>
      <c r="B257" s="24"/>
      <c r="C257" s="25"/>
      <c r="D257" s="25"/>
      <c r="E257" s="25"/>
      <c r="F257" s="26" t="s">
        <v>18</v>
      </c>
      <c r="G257" s="30" t="s">
        <v>19</v>
      </c>
      <c r="H257" s="31" t="s">
        <v>20</v>
      </c>
      <c r="I257" s="28"/>
      <c r="J257" s="28"/>
      <c r="K257" s="29"/>
    </row>
    <row r="258" spans="1:11" ht="15.75">
      <c r="A258" s="32">
        <v>1</v>
      </c>
      <c r="B258" s="33" t="s">
        <v>158</v>
      </c>
      <c r="C258" s="34" t="str">
        <f>IF(B258&lt;&gt;"",VLOOKUP(B258,'[1]Khoi luong'!$B$8:$Z$528,2,FALSE),"")</f>
        <v>Bùi Thế</v>
      </c>
      <c r="D258" s="35" t="str">
        <f>IF(B258&lt;&gt;"",VLOOKUP(B258,'[1]Khoi luong'!$B$8:$Z$528,3,FALSE),"")</f>
        <v>Bảo</v>
      </c>
      <c r="E258" s="36" t="str">
        <f>IF(B258&lt;&gt;"",VLOOKUP(B258,'[1]Khoi luong'!$B$8:$Z$528,5,FALSE),"")</f>
        <v>004 - D013</v>
      </c>
      <c r="F258" s="37">
        <f>IF(B258&lt;&gt;"",VLOOKUP(B258,'[1]Khoi luong'!$B$8:$Z$528,25,FALSE),"")</f>
        <v>0</v>
      </c>
      <c r="G258" s="38">
        <f>IF(B258&lt;&gt;"",IF(VLOOKUP(B258,'[1]Khoi luong'!$B$8:$Z$528,10,FALSE)&gt;0.5,VLOOKUP(B258,'[1]Khoi luong'!$B$8:$Z$528,10,FALSE),""),"")</f>
        <v>0.75</v>
      </c>
      <c r="H258" s="38">
        <f>IF(B258&lt;&gt;"",IF(VLOOKUP(B258,'[1]Khoi luong'!$B$8:$Z$528,14,FALSE)&gt;0.5,VLOOKUP(B258,'[1]Khoi luong'!$B$8:$Z$528,14,FALSE),""),"")</f>
      </c>
      <c r="I258" s="39" t="str">
        <f>IF(B258&lt;&gt;"",VLOOKUP(B258,'[1]Khoi luong'!$B$8:$Z$528,17,FALSE),"")</f>
        <v>Như</v>
      </c>
      <c r="J258" s="39">
        <f>IF(B258&lt;&gt;"",VLOOKUP(B258,'[1]Khoi luong'!$B$8:$BZ$528,77,FALSE),"")</f>
        <v>0</v>
      </c>
      <c r="K258" s="40" t="s">
        <v>22</v>
      </c>
    </row>
    <row r="259" spans="1:11" ht="15.75">
      <c r="A259" s="41">
        <f>IF(B259="","",A258+1)</f>
        <v>2</v>
      </c>
      <c r="B259" s="42" t="s">
        <v>159</v>
      </c>
      <c r="C259" s="43" t="str">
        <f>IF(B259&lt;&gt;"",VLOOKUP(B259,'[1]Khoi luong'!$B$8:$Z$528,2,FALSE),"")</f>
        <v>Trần Quốc</v>
      </c>
      <c r="D259" s="44" t="str">
        <f>IF(B259&lt;&gt;"",VLOOKUP(B259,'[1]Khoi luong'!$B$8:$Z$528,3,FALSE),"")</f>
        <v>Hà</v>
      </c>
      <c r="E259" s="45" t="str">
        <f>IF(B259&lt;&gt;"",VLOOKUP(B259,'[1]Khoi luong'!$B$8:$Z$528,5,FALSE),"")</f>
        <v>022 - D040</v>
      </c>
      <c r="F259" s="46">
        <f>IF(B259&lt;&gt;"",VLOOKUP(B259,'[1]Khoi luong'!$B$8:$Z$528,25,FALSE),"")</f>
        <v>0</v>
      </c>
      <c r="G259" s="47">
        <f>IF(B259&lt;&gt;"",IF(VLOOKUP(B259,'[1]Khoi luong'!$B$8:$Z$528,10,FALSE)&gt;0.5,VLOOKUP(B259,'[1]Khoi luong'!$B$8:$Z$528,10,FALSE),""),"")</f>
        <v>0.75</v>
      </c>
      <c r="H259" s="47">
        <f>IF(B259&lt;&gt;"",IF(VLOOKUP(B259,'[1]Khoi luong'!$B$8:$Z$528,14,FALSE)&gt;0.5,VLOOKUP(B259,'[1]Khoi luong'!$B$8:$Z$528,14,FALSE),""),"")</f>
      </c>
      <c r="I259" s="48" t="str">
        <f>IF(B259&lt;&gt;"",VLOOKUP(B259,'[1]Khoi luong'!$B$8:$Z$528,17,FALSE),"")</f>
        <v>Như</v>
      </c>
      <c r="J259" s="48">
        <f>IF(B259&lt;&gt;"",VLOOKUP(B259,'[1]Khoi luong'!$B$8:$BZ$528,77,FALSE),"")</f>
        <v>0</v>
      </c>
      <c r="K259" s="49"/>
    </row>
    <row r="260" spans="1:11" ht="15.75">
      <c r="A260" s="41">
        <f>IF(B260="","",A259+1)</f>
        <v>3</v>
      </c>
      <c r="B260" s="42" t="s">
        <v>160</v>
      </c>
      <c r="C260" s="43" t="str">
        <f>IF(B260&lt;&gt;"",VLOOKUP(B260,'[1]Khoi luong'!$B$8:$Z$528,2,FALSE),"")</f>
        <v>HoàngMinh</v>
      </c>
      <c r="D260" s="44" t="str">
        <f>IF(B260&lt;&gt;"",VLOOKUP(B260,'[1]Khoi luong'!$B$8:$Z$528,3,FALSE),"")</f>
        <v>Sang</v>
      </c>
      <c r="E260" s="45" t="str">
        <f>IF(B260&lt;&gt;"",VLOOKUP(B260,'[1]Khoi luong'!$B$8:$Z$528,5,FALSE),"")</f>
        <v>062 - D076</v>
      </c>
      <c r="F260" s="46">
        <f>IF(B260&lt;&gt;"",VLOOKUP(B260,'[1]Khoi luong'!$B$8:$Z$528,25,FALSE),"")</f>
        <v>0</v>
      </c>
      <c r="G260" s="47">
        <f>IF(B260&lt;&gt;"",IF(VLOOKUP(B260,'[1]Khoi luong'!$B$8:$Z$528,10,FALSE)&gt;0.5,VLOOKUP(B260,'[1]Khoi luong'!$B$8:$Z$528,10,FALSE),""),"")</f>
        <v>0.75</v>
      </c>
      <c r="H260" s="47">
        <f>IF(B260&lt;&gt;"",IF(VLOOKUP(B260,'[1]Khoi luong'!$B$8:$Z$528,14,FALSE)&gt;0.5,VLOOKUP(B260,'[1]Khoi luong'!$B$8:$Z$528,14,FALSE),""),"")</f>
      </c>
      <c r="I260" s="48" t="str">
        <f>IF(B260&lt;&gt;"",VLOOKUP(B260,'[1]Khoi luong'!$B$8:$Z$528,17,FALSE),"")</f>
        <v>Như</v>
      </c>
      <c r="J260" s="48">
        <f>IF(B260&lt;&gt;"",VLOOKUP(B260,'[1]Khoi luong'!$B$8:$BZ$528,77,FALSE),"")</f>
        <v>0</v>
      </c>
      <c r="K260" s="49"/>
    </row>
    <row r="261" spans="1:11" ht="16.5" thickBot="1">
      <c r="A261" s="50">
        <f>IF(B261="","",A260+1)</f>
        <v>4</v>
      </c>
      <c r="B261" s="51" t="s">
        <v>161</v>
      </c>
      <c r="C261" s="52" t="str">
        <f>IF(B261&lt;&gt;"",VLOOKUP(B261,'[1]Khoi luong'!$B$8:$Z$528,2,FALSE),"")</f>
        <v>Trần</v>
      </c>
      <c r="D261" s="53" t="str">
        <f>IF(B261&lt;&gt;"",VLOOKUP(B261,'[1]Khoi luong'!$B$8:$Z$528,3,FALSE),"")</f>
        <v>Tiến</v>
      </c>
      <c r="E261" s="54" t="str">
        <f>IF(B261&lt;&gt;"",VLOOKUP(B261,'[1]Khoi luong'!$B$8:$Z$528,5,FALSE),"")</f>
        <v>020 - D004</v>
      </c>
      <c r="F261" s="55">
        <f>IF(B261&lt;&gt;"",VLOOKUP(B261,'[1]Khoi luong'!$B$8:$Z$528,25,FALSE),"")</f>
        <v>0</v>
      </c>
      <c r="G261" s="56">
        <f>IF(B261&lt;&gt;"",IF(VLOOKUP(B261,'[1]Khoi luong'!$B$8:$Z$528,10,FALSE)&gt;0.5,VLOOKUP(B261,'[1]Khoi luong'!$B$8:$Z$528,10,FALSE),""),"")</f>
        <v>0.75</v>
      </c>
      <c r="H261" s="56">
        <f>IF(B261&lt;&gt;"",IF(VLOOKUP(B261,'[1]Khoi luong'!$B$8:$Z$528,14,FALSE)&gt;0.5,VLOOKUP(B261,'[1]Khoi luong'!$B$8:$Z$528,14,FALSE),""),"")</f>
      </c>
      <c r="I261" s="57" t="str">
        <f>IF(B261&lt;&gt;"",VLOOKUP(B261,'[1]Khoi luong'!$B$8:$Z$528,17,FALSE),"")</f>
        <v>Như</v>
      </c>
      <c r="J261" s="57">
        <f>IF(B261&lt;&gt;"",VLOOKUP(B261,'[1]Khoi luong'!$B$8:$BZ$528,77,FALSE),"")</f>
        <v>0</v>
      </c>
      <c r="K261" s="58"/>
    </row>
    <row r="262" spans="1:11" ht="15.75">
      <c r="A262" s="59">
        <f>IF(B262="","",A261+1)</f>
      </c>
      <c r="B262" s="60"/>
      <c r="C262" s="61">
        <f>IF(B262&lt;&gt;"",VLOOKUP(B262,'[1]Khoi luong'!$B$8:$Z$528,2,FALSE),"")</f>
      </c>
      <c r="D262" s="61">
        <f>IF(B262&lt;&gt;"",VLOOKUP(B262,'[1]Khoi luong'!$B$8:$Z$528,3,FALSE),"")</f>
      </c>
      <c r="E262" s="61">
        <f>IF(B262&lt;&gt;"",VLOOKUP(B262,'[1]Khoi luong'!$B$8:$Z$528,5,FALSE),"")</f>
      </c>
      <c r="F262" s="62">
        <f>IF(B262&lt;&gt;"",VLOOKUP(B262,'[1]Khoi luong'!$B$8:$Z$528,25,FALSE),"")</f>
      </c>
      <c r="G262" s="63">
        <f>IF(B262&lt;&gt;"",IF(VLOOKUP(B262,'[1]Khoi luong'!$B$8:$Z$528,10,FALSE)&gt;0.5,VLOOKUP(B262,'[1]Khoi luong'!$B$8:$Z$528,10,FALSE),""),"")</f>
      </c>
      <c r="H262" s="63">
        <f>IF(B262&lt;&gt;"",IF(VLOOKUP(B262,'[1]Khoi luong'!$B$8:$Z$528,14,FALSE)&gt;0.5,VLOOKUP(B262,'[1]Khoi luong'!$B$8:$Z$528,14,FALSE),""),"")</f>
      </c>
      <c r="I262" s="64">
        <f>IF(B262&lt;&gt;"",VLOOKUP(B262,'[1]Khoi luong'!$B$8:$Z$528,17,FALSE),"")</f>
      </c>
      <c r="J262" s="64">
        <f>IF(B262&lt;&gt;"",VLOOKUP(B262,'[1]Khoi luong'!$B$8:$BZ$528,77,FALSE),"")</f>
      </c>
      <c r="K262" s="65"/>
    </row>
    <row r="263" spans="1:11" ht="15.75">
      <c r="A263" s="9"/>
      <c r="B263" s="10"/>
      <c r="C263" s="9"/>
      <c r="D263" s="3"/>
      <c r="E263" s="11" t="s">
        <v>4</v>
      </c>
      <c r="F263" s="12" t="s">
        <v>162</v>
      </c>
      <c r="G263" s="12"/>
      <c r="H263" s="12"/>
      <c r="I263" s="12"/>
      <c r="J263" s="12"/>
      <c r="K263" s="12"/>
    </row>
    <row r="264" spans="1:11" ht="15.75">
      <c r="A264" s="9"/>
      <c r="B264" s="10"/>
      <c r="C264" s="9"/>
      <c r="D264" s="3"/>
      <c r="E264" s="11" t="s">
        <v>6</v>
      </c>
      <c r="F264" s="13" t="s">
        <v>163</v>
      </c>
      <c r="G264" s="13"/>
      <c r="H264" s="13"/>
      <c r="I264" s="12"/>
      <c r="J264" s="12"/>
      <c r="K264" s="12"/>
    </row>
    <row r="265" spans="1:11" ht="16.5" thickBot="1">
      <c r="A265" s="9"/>
      <c r="B265" s="10"/>
      <c r="C265" s="9"/>
      <c r="D265" s="3"/>
      <c r="E265" s="12"/>
      <c r="F265" s="12"/>
      <c r="G265" s="12"/>
      <c r="H265" s="12"/>
      <c r="I265" s="12"/>
      <c r="J265" s="12"/>
      <c r="K265" s="12"/>
    </row>
    <row r="266" spans="1:11" ht="14.25">
      <c r="A266" s="14" t="s">
        <v>8</v>
      </c>
      <c r="B266" s="15" t="s">
        <v>9</v>
      </c>
      <c r="C266" s="16" t="s">
        <v>10</v>
      </c>
      <c r="D266" s="17"/>
      <c r="E266" s="18" t="s">
        <v>11</v>
      </c>
      <c r="F266" s="19" t="s">
        <v>12</v>
      </c>
      <c r="G266" s="20" t="s">
        <v>13</v>
      </c>
      <c r="H266" s="20"/>
      <c r="I266" s="21" t="s">
        <v>14</v>
      </c>
      <c r="J266" s="21" t="s">
        <v>15</v>
      </c>
      <c r="K266" s="22" t="s">
        <v>16</v>
      </c>
    </row>
    <row r="267" spans="1:11" ht="14.25">
      <c r="A267" s="23"/>
      <c r="B267" s="24"/>
      <c r="C267" s="25"/>
      <c r="D267" s="25"/>
      <c r="E267" s="25"/>
      <c r="F267" s="26" t="s">
        <v>17</v>
      </c>
      <c r="G267" s="27"/>
      <c r="H267" s="27"/>
      <c r="I267" s="28"/>
      <c r="J267" s="28"/>
      <c r="K267" s="29"/>
    </row>
    <row r="268" spans="1:11" ht="15" thickBot="1">
      <c r="A268" s="23"/>
      <c r="B268" s="24"/>
      <c r="C268" s="25"/>
      <c r="D268" s="25"/>
      <c r="E268" s="25"/>
      <c r="F268" s="26" t="s">
        <v>18</v>
      </c>
      <c r="G268" s="30" t="s">
        <v>19</v>
      </c>
      <c r="H268" s="31" t="s">
        <v>20</v>
      </c>
      <c r="I268" s="28"/>
      <c r="J268" s="28"/>
      <c r="K268" s="29"/>
    </row>
    <row r="269" spans="1:11" ht="15.75">
      <c r="A269" s="32">
        <v>1</v>
      </c>
      <c r="B269" s="33" t="s">
        <v>164</v>
      </c>
      <c r="C269" s="34" t="str">
        <f>IF(B269&lt;&gt;"",VLOOKUP(B269,'[1]Khoi luong'!$B$8:$Z$528,2,FALSE),"")</f>
        <v>Nguyễn Văn</v>
      </c>
      <c r="D269" s="35" t="str">
        <f>IF(B269&lt;&gt;"",VLOOKUP(B269,'[1]Khoi luong'!$B$8:$Z$528,3,FALSE),"")</f>
        <v>Ái</v>
      </c>
      <c r="E269" s="36" t="str">
        <f>IF(B269&lt;&gt;"",VLOOKUP(B269,'[1]Khoi luong'!$B$8:$Z$528,5,FALSE),"")</f>
        <v>001 - D101</v>
      </c>
      <c r="F269" s="37">
        <f>IF(B269&lt;&gt;"",VLOOKUP(B269,'[1]Khoi luong'!$B$8:$Z$528,25,FALSE),"")</f>
        <v>0</v>
      </c>
      <c r="G269" s="38">
        <f>IF(B269&lt;&gt;"",IF(VLOOKUP(B269,'[1]Khoi luong'!$B$8:$Z$528,10,FALSE)&gt;0.5,VLOOKUP(B269,'[1]Khoi luong'!$B$8:$Z$528,10,FALSE),""),"")</f>
        <v>0.75</v>
      </c>
      <c r="H269" s="38">
        <f>IF(B269&lt;&gt;"",IF(VLOOKUP(B269,'[1]Khoi luong'!$B$8:$Z$528,14,FALSE)&gt;0.5,VLOOKUP(B269,'[1]Khoi luong'!$B$8:$Z$528,14,FALSE),""),"")</f>
      </c>
      <c r="I269" s="39" t="str">
        <f>IF(B269&lt;&gt;"",VLOOKUP(B269,'[1]Khoi luong'!$B$8:$Z$528,17,FALSE),"")</f>
        <v>Phúc</v>
      </c>
      <c r="J269" s="39">
        <f>IF(B269&lt;&gt;"",VLOOKUP(B269,'[1]Khoi luong'!$B$8:$BZ$528,77,FALSE),"")</f>
        <v>0</v>
      </c>
      <c r="K269" s="40" t="s">
        <v>22</v>
      </c>
    </row>
    <row r="270" spans="1:11" ht="15.75">
      <c r="A270" s="41">
        <f>IF(B270="","",A269+1)</f>
        <v>2</v>
      </c>
      <c r="B270" s="42" t="s">
        <v>165</v>
      </c>
      <c r="C270" s="43" t="str">
        <f>IF(B270&lt;&gt;"",VLOOKUP(B270,'[1]Khoi luong'!$B$8:$Z$528,2,FALSE),"")</f>
        <v>Đỗ Nguyễn Trường</v>
      </c>
      <c r="D270" s="44" t="str">
        <f>IF(B270&lt;&gt;"",VLOOKUP(B270,'[1]Khoi luong'!$B$8:$Z$528,3,FALSE),"")</f>
        <v>Chinh</v>
      </c>
      <c r="E270" s="45" t="str">
        <f>IF(B270&lt;&gt;"",VLOOKUP(B270,'[1]Khoi luong'!$B$8:$Z$528,5,FALSE),"")</f>
        <v>099 - D028</v>
      </c>
      <c r="F270" s="46">
        <f>IF(B270&lt;&gt;"",VLOOKUP(B270,'[1]Khoi luong'!$B$8:$Z$528,25,FALSE),"")</f>
        <v>0</v>
      </c>
      <c r="G270" s="47">
        <f>IF(B270&lt;&gt;"",IF(VLOOKUP(B270,'[1]Khoi luong'!$B$8:$Z$528,10,FALSE)&gt;0.5,VLOOKUP(B270,'[1]Khoi luong'!$B$8:$Z$528,10,FALSE),""),"")</f>
        <v>0.75</v>
      </c>
      <c r="H270" s="47">
        <f>IF(B270&lt;&gt;"",IF(VLOOKUP(B270,'[1]Khoi luong'!$B$8:$Z$528,14,FALSE)&gt;0.5,VLOOKUP(B270,'[1]Khoi luong'!$B$8:$Z$528,14,FALSE),""),"")</f>
      </c>
      <c r="I270" s="48" t="str">
        <f>IF(B270&lt;&gt;"",VLOOKUP(B270,'[1]Khoi luong'!$B$8:$Z$528,17,FALSE),"")</f>
        <v>Phúc</v>
      </c>
      <c r="J270" s="48">
        <f>IF(B270&lt;&gt;"",VLOOKUP(B270,'[1]Khoi luong'!$B$8:$BZ$528,77,FALSE),"")</f>
        <v>0</v>
      </c>
      <c r="K270" s="49"/>
    </row>
    <row r="271" spans="1:11" ht="15.75">
      <c r="A271" s="41">
        <f>IF(B271="","",A270+1)</f>
        <v>3</v>
      </c>
      <c r="B271" s="42" t="s">
        <v>166</v>
      </c>
      <c r="C271" s="43" t="str">
        <f>IF(B271&lt;&gt;"",VLOOKUP(B271,'[1]Khoi luong'!$B$8:$Z$528,2,FALSE),"")</f>
        <v>Lê Trung</v>
      </c>
      <c r="D271" s="44" t="str">
        <f>IF(B271&lt;&gt;"",VLOOKUP(B271,'[1]Khoi luong'!$B$8:$Z$528,3,FALSE),"")</f>
        <v>Dũng</v>
      </c>
      <c r="E271" s="45" t="str">
        <f>IF(B271&lt;&gt;"",VLOOKUP(B271,'[1]Khoi luong'!$B$8:$Z$528,5,FALSE),"")</f>
        <v>019 - D124</v>
      </c>
      <c r="F271" s="46">
        <f>IF(B271&lt;&gt;"",VLOOKUP(B271,'[1]Khoi luong'!$B$8:$Z$528,25,FALSE),"")</f>
        <v>0</v>
      </c>
      <c r="G271" s="47">
        <f>IF(B271&lt;&gt;"",IF(VLOOKUP(B271,'[1]Khoi luong'!$B$8:$Z$528,10,FALSE)&gt;0.5,VLOOKUP(B271,'[1]Khoi luong'!$B$8:$Z$528,10,FALSE),""),"")</f>
        <v>0.75</v>
      </c>
      <c r="H271" s="47">
        <f>IF(B271&lt;&gt;"",IF(VLOOKUP(B271,'[1]Khoi luong'!$B$8:$Z$528,14,FALSE)&gt;0.5,VLOOKUP(B271,'[1]Khoi luong'!$B$8:$Z$528,14,FALSE),""),"")</f>
      </c>
      <c r="I271" s="48" t="str">
        <f>IF(B271&lt;&gt;"",VLOOKUP(B271,'[1]Khoi luong'!$B$8:$Z$528,17,FALSE),"")</f>
        <v>Phúc</v>
      </c>
      <c r="J271" s="48">
        <f>IF(B271&lt;&gt;"",VLOOKUP(B271,'[1]Khoi luong'!$B$8:$BZ$528,77,FALSE),"")</f>
        <v>0</v>
      </c>
      <c r="K271" s="49"/>
    </row>
    <row r="272" spans="1:11" ht="16.5" thickBot="1">
      <c r="A272" s="50">
        <f>IF(B272="","",A271+1)</f>
        <v>4</v>
      </c>
      <c r="B272" s="51" t="s">
        <v>167</v>
      </c>
      <c r="C272" s="52" t="str">
        <f>IF(B272&lt;&gt;"",VLOOKUP(B272,'[1]Khoi luong'!$B$8:$Z$528,2,FALSE),"")</f>
        <v>HuỳnhVăn</v>
      </c>
      <c r="D272" s="53" t="str">
        <f>IF(B272&lt;&gt;"",VLOOKUP(B272,'[1]Khoi luong'!$B$8:$Z$528,3,FALSE),"")</f>
        <v>Phục</v>
      </c>
      <c r="E272" s="54" t="str">
        <f>IF(B272&lt;&gt;"",VLOOKUP(B272,'[1]Khoi luong'!$B$8:$Z$528,5,FALSE),"")</f>
        <v>035 - D070</v>
      </c>
      <c r="F272" s="55">
        <f>IF(B272&lt;&gt;"",VLOOKUP(B272,'[1]Khoi luong'!$B$8:$Z$528,25,FALSE),"")</f>
        <v>0</v>
      </c>
      <c r="G272" s="56">
        <f>IF(B272&lt;&gt;"",IF(VLOOKUP(B272,'[1]Khoi luong'!$B$8:$Z$528,10,FALSE)&gt;0.5,VLOOKUP(B272,'[1]Khoi luong'!$B$8:$Z$528,10,FALSE),""),"")</f>
        <v>0.75</v>
      </c>
      <c r="H272" s="56">
        <f>IF(B272&lt;&gt;"",IF(VLOOKUP(B272,'[1]Khoi luong'!$B$8:$Z$528,14,FALSE)&gt;0.5,VLOOKUP(B272,'[1]Khoi luong'!$B$8:$Z$528,14,FALSE),""),"")</f>
      </c>
      <c r="I272" s="57" t="str">
        <f>IF(B272&lt;&gt;"",VLOOKUP(B272,'[1]Khoi luong'!$B$8:$Z$528,17,FALSE),"")</f>
        <v>Phúc</v>
      </c>
      <c r="J272" s="57">
        <f>IF(B272&lt;&gt;"",VLOOKUP(B272,'[1]Khoi luong'!$B$8:$BZ$528,77,FALSE),"")</f>
        <v>0</v>
      </c>
      <c r="K272" s="58"/>
    </row>
    <row r="273" spans="1:11" ht="15.75">
      <c r="A273" s="59">
        <f>IF(B273="","",A272+1)</f>
      </c>
      <c r="B273" s="60"/>
      <c r="C273" s="61">
        <f>IF(B273&lt;&gt;"",VLOOKUP(B273,'[1]Khoi luong'!$B$8:$Z$528,2,FALSE),"")</f>
      </c>
      <c r="D273" s="61">
        <f>IF(B273&lt;&gt;"",VLOOKUP(B273,'[1]Khoi luong'!$B$8:$Z$528,3,FALSE),"")</f>
      </c>
      <c r="E273" s="61">
        <f>IF(B273&lt;&gt;"",VLOOKUP(B273,'[1]Khoi luong'!$B$8:$Z$528,5,FALSE),"")</f>
      </c>
      <c r="F273" s="62">
        <f>IF(B273&lt;&gt;"",VLOOKUP(B273,'[1]Khoi luong'!$B$8:$Z$528,25,FALSE),"")</f>
      </c>
      <c r="G273" s="63">
        <f>IF(B273&lt;&gt;"",IF(VLOOKUP(B273,'[1]Khoi luong'!$B$8:$Z$528,10,FALSE)&gt;0.5,VLOOKUP(B273,'[1]Khoi luong'!$B$8:$Z$528,10,FALSE),""),"")</f>
      </c>
      <c r="H273" s="63">
        <f>IF(B273&lt;&gt;"",IF(VLOOKUP(B273,'[1]Khoi luong'!$B$8:$Z$528,14,FALSE)&gt;0.5,VLOOKUP(B273,'[1]Khoi luong'!$B$8:$Z$528,14,FALSE),""),"")</f>
      </c>
      <c r="I273" s="64">
        <f>IF(B273&lt;&gt;"",VLOOKUP(B273,'[1]Khoi luong'!$B$8:$Z$528,17,FALSE),"")</f>
      </c>
      <c r="J273" s="64">
        <f>IF(B273&lt;&gt;"",VLOOKUP(B273,'[1]Khoi luong'!$B$8:$BZ$528,77,FALSE),"")</f>
      </c>
      <c r="K273" s="65"/>
    </row>
    <row r="274" spans="1:11" ht="15.75">
      <c r="A274" s="9"/>
      <c r="B274" s="10"/>
      <c r="C274" s="9"/>
      <c r="D274" s="3"/>
      <c r="E274" s="11" t="s">
        <v>4</v>
      </c>
      <c r="F274" s="12" t="s">
        <v>168</v>
      </c>
      <c r="G274" s="12"/>
      <c r="H274" s="12"/>
      <c r="I274" s="12"/>
      <c r="J274" s="12"/>
      <c r="K274" s="12"/>
    </row>
    <row r="275" spans="1:11" ht="15.75">
      <c r="A275" s="9"/>
      <c r="B275" s="10"/>
      <c r="C275" s="9"/>
      <c r="D275" s="3"/>
      <c r="E275" s="11" t="s">
        <v>6</v>
      </c>
      <c r="F275" s="13" t="s">
        <v>169</v>
      </c>
      <c r="G275" s="13"/>
      <c r="H275" s="13"/>
      <c r="I275" s="12"/>
      <c r="J275" s="12"/>
      <c r="K275" s="12"/>
    </row>
    <row r="276" spans="1:11" ht="16.5" thickBot="1">
      <c r="A276" s="9"/>
      <c r="B276" s="10"/>
      <c r="C276" s="9"/>
      <c r="D276" s="3"/>
      <c r="E276" s="12"/>
      <c r="F276" s="12"/>
      <c r="G276" s="12"/>
      <c r="H276" s="12"/>
      <c r="I276" s="12"/>
      <c r="J276" s="12"/>
      <c r="K276" s="12"/>
    </row>
    <row r="277" spans="1:11" ht="14.25">
      <c r="A277" s="14" t="s">
        <v>8</v>
      </c>
      <c r="B277" s="15" t="s">
        <v>9</v>
      </c>
      <c r="C277" s="16" t="s">
        <v>10</v>
      </c>
      <c r="D277" s="17"/>
      <c r="E277" s="18" t="s">
        <v>11</v>
      </c>
      <c r="F277" s="19" t="s">
        <v>12</v>
      </c>
      <c r="G277" s="20" t="s">
        <v>13</v>
      </c>
      <c r="H277" s="20"/>
      <c r="I277" s="21" t="s">
        <v>14</v>
      </c>
      <c r="J277" s="21" t="s">
        <v>15</v>
      </c>
      <c r="K277" s="22" t="s">
        <v>16</v>
      </c>
    </row>
    <row r="278" spans="1:11" ht="14.25">
      <c r="A278" s="23"/>
      <c r="B278" s="24"/>
      <c r="C278" s="25"/>
      <c r="D278" s="25"/>
      <c r="E278" s="25"/>
      <c r="F278" s="26" t="s">
        <v>17</v>
      </c>
      <c r="G278" s="27"/>
      <c r="H278" s="27"/>
      <c r="I278" s="28"/>
      <c r="J278" s="28"/>
      <c r="K278" s="29"/>
    </row>
    <row r="279" spans="1:11" ht="15" thickBot="1">
      <c r="A279" s="23"/>
      <c r="B279" s="24"/>
      <c r="C279" s="25"/>
      <c r="D279" s="25"/>
      <c r="E279" s="25"/>
      <c r="F279" s="26" t="s">
        <v>18</v>
      </c>
      <c r="G279" s="30" t="s">
        <v>19</v>
      </c>
      <c r="H279" s="31" t="s">
        <v>20</v>
      </c>
      <c r="I279" s="28"/>
      <c r="J279" s="28"/>
      <c r="K279" s="29"/>
    </row>
    <row r="280" spans="1:11" ht="15.75">
      <c r="A280" s="32">
        <v>1</v>
      </c>
      <c r="B280" s="33" t="s">
        <v>170</v>
      </c>
      <c r="C280" s="34" t="str">
        <f>IF(B280&lt;&gt;"",VLOOKUP(B280,'[1]Khoi luong'!$B$8:$Z$528,2,FALSE),"")</f>
        <v>Phạm Trọng</v>
      </c>
      <c r="D280" s="35" t="str">
        <f>IF(B280&lt;&gt;"",VLOOKUP(B280,'[1]Khoi luong'!$B$8:$Z$528,3,FALSE),"")</f>
        <v>Anh</v>
      </c>
      <c r="E280" s="36" t="str">
        <f>IF(B280&lt;&gt;"",VLOOKUP(B280,'[1]Khoi luong'!$B$8:$Z$528,5,FALSE),"")</f>
        <v>002 - D102</v>
      </c>
      <c r="F280" s="37">
        <f>IF(B280&lt;&gt;"",VLOOKUP(B280,'[1]Khoi luong'!$B$8:$Z$528,25,FALSE),"")</f>
        <v>0</v>
      </c>
      <c r="G280" s="38">
        <f>IF(B280&lt;&gt;"",IF(VLOOKUP(B280,'[1]Khoi luong'!$B$8:$Z$528,10,FALSE)&gt;0.5,VLOOKUP(B280,'[1]Khoi luong'!$B$8:$Z$528,10,FALSE),""),"")</f>
        <v>0.75</v>
      </c>
      <c r="H280" s="38">
        <f>IF(B280&lt;&gt;"",IF(VLOOKUP(B280,'[1]Khoi luong'!$B$8:$Z$528,14,FALSE)&gt;0.5,VLOOKUP(B280,'[1]Khoi luong'!$B$8:$Z$528,14,FALSE),""),"")</f>
      </c>
      <c r="I280" s="39" t="str">
        <f>IF(B280&lt;&gt;"",VLOOKUP(B280,'[1]Khoi luong'!$B$8:$Z$528,17,FALSE),"")</f>
        <v>Quang</v>
      </c>
      <c r="J280" s="39">
        <f>IF(B280&lt;&gt;"",VLOOKUP(B280,'[1]Khoi luong'!$B$8:$BZ$528,77,FALSE),"")</f>
        <v>0</v>
      </c>
      <c r="K280" s="40" t="s">
        <v>22</v>
      </c>
    </row>
    <row r="281" spans="1:11" ht="15.75">
      <c r="A281" s="41">
        <f>IF(B281="","",A280+1)</f>
        <v>2</v>
      </c>
      <c r="B281" s="42" t="s">
        <v>171</v>
      </c>
      <c r="C281" s="43" t="str">
        <f>IF(B281&lt;&gt;"",VLOOKUP(B281,'[1]Khoi luong'!$B$8:$Z$528,2,FALSE),"")</f>
        <v>Trần Thị Thúy</v>
      </c>
      <c r="D281" s="44" t="str">
        <f>IF(B281&lt;&gt;"",VLOOKUP(B281,'[1]Khoi luong'!$B$8:$Z$528,3,FALSE),"")</f>
        <v>Duy</v>
      </c>
      <c r="E281" s="45" t="str">
        <f>IF(B281&lt;&gt;"",VLOOKUP(B281,'[1]Khoi luong'!$B$8:$Z$528,5,FALSE),"")</f>
        <v>004 - D113</v>
      </c>
      <c r="F281" s="46">
        <f>IF(B281&lt;&gt;"",VLOOKUP(B281,'[1]Khoi luong'!$B$8:$Z$528,25,FALSE),"")</f>
        <v>0</v>
      </c>
      <c r="G281" s="47">
        <f>IF(B281&lt;&gt;"",IF(VLOOKUP(B281,'[1]Khoi luong'!$B$8:$Z$528,10,FALSE)&gt;0.5,VLOOKUP(B281,'[1]Khoi luong'!$B$8:$Z$528,10,FALSE),""),"")</f>
        <v>0.75</v>
      </c>
      <c r="H281" s="47">
        <f>IF(B281&lt;&gt;"",IF(VLOOKUP(B281,'[1]Khoi luong'!$B$8:$Z$528,14,FALSE)&gt;0.5,VLOOKUP(B281,'[1]Khoi luong'!$B$8:$Z$528,14,FALSE),""),"")</f>
      </c>
      <c r="I281" s="48" t="str">
        <f>IF(B281&lt;&gt;"",VLOOKUP(B281,'[1]Khoi luong'!$B$8:$Z$528,17,FALSE),"")</f>
        <v>Quang</v>
      </c>
      <c r="J281" s="48">
        <f>IF(B281&lt;&gt;"",VLOOKUP(B281,'[1]Khoi luong'!$B$8:$BZ$528,77,FALSE),"")</f>
        <v>0</v>
      </c>
      <c r="K281" s="49"/>
    </row>
    <row r="282" spans="1:11" ht="15.75">
      <c r="A282" s="41">
        <f>IF(B282="","",A281+1)</f>
        <v>3</v>
      </c>
      <c r="B282" s="42" t="s">
        <v>172</v>
      </c>
      <c r="C282" s="43" t="str">
        <f>IF(B282&lt;&gt;"",VLOOKUP(B282,'[1]Khoi luong'!$B$8:$Z$528,2,FALSE),"")</f>
        <v>TrầnPhi</v>
      </c>
      <c r="D282" s="44" t="str">
        <f>IF(B282&lt;&gt;"",VLOOKUP(B282,'[1]Khoi luong'!$B$8:$Z$528,3,FALSE),"")</f>
        <v>Long</v>
      </c>
      <c r="E282" s="45" t="str">
        <f>IF(B282&lt;&gt;"",VLOOKUP(B282,'[1]Khoi luong'!$B$8:$Z$528,5,FALSE),"")</f>
        <v>047 - D062</v>
      </c>
      <c r="F282" s="46">
        <f>IF(B282&lt;&gt;"",VLOOKUP(B282,'[1]Khoi luong'!$B$8:$Z$528,25,FALSE),"")</f>
        <v>0</v>
      </c>
      <c r="G282" s="47">
        <f>IF(B282&lt;&gt;"",IF(VLOOKUP(B282,'[1]Khoi luong'!$B$8:$Z$528,10,FALSE)&gt;0.5,VLOOKUP(B282,'[1]Khoi luong'!$B$8:$Z$528,10,FALSE),""),"")</f>
        <v>0.75</v>
      </c>
      <c r="H282" s="47">
        <f>IF(B282&lt;&gt;"",IF(VLOOKUP(B282,'[1]Khoi luong'!$B$8:$Z$528,14,FALSE)&gt;0.5,VLOOKUP(B282,'[1]Khoi luong'!$B$8:$Z$528,14,FALSE),""),"")</f>
      </c>
      <c r="I282" s="48" t="str">
        <f>IF(B282&lt;&gt;"",VLOOKUP(B282,'[1]Khoi luong'!$B$8:$Z$528,17,FALSE),"")</f>
        <v>Quang</v>
      </c>
      <c r="J282" s="48">
        <f>IF(B282&lt;&gt;"",VLOOKUP(B282,'[1]Khoi luong'!$B$8:$BZ$528,77,FALSE),"")</f>
        <v>0</v>
      </c>
      <c r="K282" s="49"/>
    </row>
    <row r="283" spans="1:11" ht="16.5" thickBot="1">
      <c r="A283" s="50">
        <f>IF(B283="","",A282+1)</f>
        <v>4</v>
      </c>
      <c r="B283" s="51" t="s">
        <v>173</v>
      </c>
      <c r="C283" s="52" t="str">
        <f>IF(B283&lt;&gt;"",VLOOKUP(B283,'[1]Khoi luong'!$B$8:$Z$528,2,FALSE),"")</f>
        <v>NguyễnNgọc</v>
      </c>
      <c r="D283" s="53" t="str">
        <f>IF(B283&lt;&gt;"",VLOOKUP(B283,'[1]Khoi luong'!$B$8:$Z$528,3,FALSE),"")</f>
        <v>Sơn</v>
      </c>
      <c r="E283" s="54" t="str">
        <f>IF(B283&lt;&gt;"",VLOOKUP(B283,'[1]Khoi luong'!$B$8:$Z$528,5,FALSE),"")</f>
        <v>015 - D109</v>
      </c>
      <c r="F283" s="55">
        <f>IF(B283&lt;&gt;"",VLOOKUP(B283,'[1]Khoi luong'!$B$8:$Z$528,25,FALSE),"")</f>
        <v>0</v>
      </c>
      <c r="G283" s="56">
        <f>IF(B283&lt;&gt;"",IF(VLOOKUP(B283,'[1]Khoi luong'!$B$8:$Z$528,10,FALSE)&gt;0.5,VLOOKUP(B283,'[1]Khoi luong'!$B$8:$Z$528,10,FALSE),""),"")</f>
        <v>0.75</v>
      </c>
      <c r="H283" s="56">
        <f>IF(B283&lt;&gt;"",IF(VLOOKUP(B283,'[1]Khoi luong'!$B$8:$Z$528,14,FALSE)&gt;0.5,VLOOKUP(B283,'[1]Khoi luong'!$B$8:$Z$528,14,FALSE),""),"")</f>
      </c>
      <c r="I283" s="57" t="str">
        <f>IF(B283&lt;&gt;"",VLOOKUP(B283,'[1]Khoi luong'!$B$8:$Z$528,17,FALSE),"")</f>
        <v>Quang</v>
      </c>
      <c r="J283" s="57">
        <f>IF(B283&lt;&gt;"",VLOOKUP(B283,'[1]Khoi luong'!$B$8:$BZ$528,77,FALSE),"")</f>
        <v>0</v>
      </c>
      <c r="K283" s="58"/>
    </row>
    <row r="284" spans="1:11" ht="15.75">
      <c r="A284" s="59">
        <f>IF(B284="","",A283+1)</f>
      </c>
      <c r="B284" s="60"/>
      <c r="C284" s="61">
        <f>IF(B284&lt;&gt;"",VLOOKUP(B284,'[1]Khoi luong'!$B$8:$Z$528,2,FALSE),"")</f>
      </c>
      <c r="D284" s="61">
        <f>IF(B284&lt;&gt;"",VLOOKUP(B284,'[1]Khoi luong'!$B$8:$Z$528,3,FALSE),"")</f>
      </c>
      <c r="E284" s="61">
        <f>IF(B284&lt;&gt;"",VLOOKUP(B284,'[1]Khoi luong'!$B$8:$Z$528,5,FALSE),"")</f>
      </c>
      <c r="F284" s="62">
        <f>IF(B284&lt;&gt;"",VLOOKUP(B284,'[1]Khoi luong'!$B$8:$Z$528,25,FALSE),"")</f>
      </c>
      <c r="G284" s="63">
        <f>IF(B284&lt;&gt;"",IF(VLOOKUP(B284,'[1]Khoi luong'!$B$8:$Z$528,10,FALSE)&gt;0.5,VLOOKUP(B284,'[1]Khoi luong'!$B$8:$Z$528,10,FALSE),""),"")</f>
      </c>
      <c r="H284" s="63">
        <f>IF(B284&lt;&gt;"",IF(VLOOKUP(B284,'[1]Khoi luong'!$B$8:$Z$528,14,FALSE)&gt;0.5,VLOOKUP(B284,'[1]Khoi luong'!$B$8:$Z$528,14,FALSE),""),"")</f>
      </c>
      <c r="I284" s="64">
        <f>IF(B284&lt;&gt;"",VLOOKUP(B284,'[1]Khoi luong'!$B$8:$Z$528,17,FALSE),"")</f>
      </c>
      <c r="J284" s="64">
        <f>IF(B284&lt;&gt;"",VLOOKUP(B284,'[1]Khoi luong'!$B$8:$BZ$528,77,FALSE),"")</f>
      </c>
      <c r="K284" s="65"/>
    </row>
    <row r="285" spans="1:11" ht="15.75">
      <c r="A285" s="9"/>
      <c r="B285" s="10"/>
      <c r="C285" s="9"/>
      <c r="D285" s="3"/>
      <c r="E285" s="11" t="s">
        <v>4</v>
      </c>
      <c r="F285" s="12" t="s">
        <v>174</v>
      </c>
      <c r="G285" s="12"/>
      <c r="H285" s="12"/>
      <c r="I285" s="12"/>
      <c r="J285" s="12"/>
      <c r="K285" s="12"/>
    </row>
    <row r="286" spans="1:11" ht="15.75">
      <c r="A286" s="9"/>
      <c r="B286" s="10"/>
      <c r="C286" s="9"/>
      <c r="D286" s="3"/>
      <c r="E286" s="11" t="s">
        <v>6</v>
      </c>
      <c r="F286" s="13" t="s">
        <v>175</v>
      </c>
      <c r="G286" s="13"/>
      <c r="H286" s="13"/>
      <c r="I286" s="12"/>
      <c r="J286" s="12"/>
      <c r="K286" s="12"/>
    </row>
    <row r="287" spans="1:11" ht="16.5" thickBot="1">
      <c r="A287" s="9"/>
      <c r="B287" s="10"/>
      <c r="C287" s="9"/>
      <c r="D287" s="3"/>
      <c r="E287" s="12"/>
      <c r="F287" s="12"/>
      <c r="G287" s="12"/>
      <c r="H287" s="12"/>
      <c r="I287" s="12"/>
      <c r="J287" s="12"/>
      <c r="K287" s="12"/>
    </row>
    <row r="288" spans="1:11" ht="14.25">
      <c r="A288" s="14" t="s">
        <v>8</v>
      </c>
      <c r="B288" s="15" t="s">
        <v>9</v>
      </c>
      <c r="C288" s="16" t="s">
        <v>10</v>
      </c>
      <c r="D288" s="17"/>
      <c r="E288" s="18" t="s">
        <v>11</v>
      </c>
      <c r="F288" s="19" t="s">
        <v>12</v>
      </c>
      <c r="G288" s="20" t="s">
        <v>13</v>
      </c>
      <c r="H288" s="20"/>
      <c r="I288" s="21" t="s">
        <v>14</v>
      </c>
      <c r="J288" s="21" t="s">
        <v>15</v>
      </c>
      <c r="K288" s="22" t="s">
        <v>16</v>
      </c>
    </row>
    <row r="289" spans="1:11" ht="14.25">
      <c r="A289" s="23"/>
      <c r="B289" s="24"/>
      <c r="C289" s="25"/>
      <c r="D289" s="25"/>
      <c r="E289" s="25"/>
      <c r="F289" s="26" t="s">
        <v>17</v>
      </c>
      <c r="G289" s="27"/>
      <c r="H289" s="27"/>
      <c r="I289" s="28"/>
      <c r="J289" s="28"/>
      <c r="K289" s="29"/>
    </row>
    <row r="290" spans="1:11" ht="15" thickBot="1">
      <c r="A290" s="23"/>
      <c r="B290" s="24"/>
      <c r="C290" s="25"/>
      <c r="D290" s="25"/>
      <c r="E290" s="25"/>
      <c r="F290" s="26" t="s">
        <v>18</v>
      </c>
      <c r="G290" s="30" t="s">
        <v>19</v>
      </c>
      <c r="H290" s="31" t="s">
        <v>20</v>
      </c>
      <c r="I290" s="28"/>
      <c r="J290" s="28"/>
      <c r="K290" s="29"/>
    </row>
    <row r="291" spans="1:11" ht="15.75">
      <c r="A291" s="32">
        <v>1</v>
      </c>
      <c r="B291" s="33" t="s">
        <v>176</v>
      </c>
      <c r="C291" s="34" t="str">
        <f>IF(B291&lt;&gt;"",VLOOKUP(B291,'[1]Khoi luong'!$B$8:$Z$528,2,FALSE),"")</f>
        <v>Nguyễn Thanh</v>
      </c>
      <c r="D291" s="35" t="str">
        <f>IF(B291&lt;&gt;"",VLOOKUP(B291,'[1]Khoi luong'!$B$8:$Z$528,3,FALSE),"")</f>
        <v>Hiệp</v>
      </c>
      <c r="E291" s="36" t="str">
        <f>IF(B291&lt;&gt;"",VLOOKUP(B291,'[1]Khoi luong'!$B$8:$Z$528,5,FALSE),"")</f>
        <v>006 - D115</v>
      </c>
      <c r="F291" s="37">
        <f>IF(B291&lt;&gt;"",VLOOKUP(B291,'[1]Khoi luong'!$B$8:$Z$528,25,FALSE),"")</f>
        <v>0</v>
      </c>
      <c r="G291" s="38">
        <f>IF(B291&lt;&gt;"",IF(VLOOKUP(B291,'[1]Khoi luong'!$B$8:$Z$528,10,FALSE)&gt;0.5,VLOOKUP(B291,'[1]Khoi luong'!$B$8:$Z$528,10,FALSE),""),"")</f>
        <v>0.75</v>
      </c>
      <c r="H291" s="38">
        <f>IF(B291&lt;&gt;"",IF(VLOOKUP(B291,'[1]Khoi luong'!$B$8:$Z$528,14,FALSE)&gt;0.5,VLOOKUP(B291,'[1]Khoi luong'!$B$8:$Z$528,14,FALSE),""),"")</f>
      </c>
      <c r="I291" s="39" t="str">
        <f>IF(B291&lt;&gt;"",VLOOKUP(B291,'[1]Khoi luong'!$B$8:$Z$528,17,FALSE),"")</f>
        <v>Toàn</v>
      </c>
      <c r="J291" s="39">
        <f>IF(B291&lt;&gt;"",VLOOKUP(B291,'[1]Khoi luong'!$B$8:$BZ$528,77,FALSE),"")</f>
        <v>0</v>
      </c>
      <c r="K291" s="40" t="s">
        <v>22</v>
      </c>
    </row>
    <row r="292" spans="1:11" ht="15.75">
      <c r="A292" s="41">
        <f>IF(B292="","",A291+1)</f>
        <v>2</v>
      </c>
      <c r="B292" s="42" t="s">
        <v>177</v>
      </c>
      <c r="C292" s="43" t="str">
        <f>IF(B292&lt;&gt;"",VLOOKUP(B292,'[1]Khoi luong'!$B$8:$Z$528,2,FALSE),"")</f>
        <v>NguyễnQuốc</v>
      </c>
      <c r="D292" s="44" t="str">
        <f>IF(B292&lt;&gt;"",VLOOKUP(B292,'[1]Khoi luong'!$B$8:$Z$528,3,FALSE),"")</f>
        <v>Hưng</v>
      </c>
      <c r="E292" s="45" t="str">
        <f>IF(B292&lt;&gt;"",VLOOKUP(B292,'[1]Khoi luong'!$B$8:$Z$528,5,FALSE),"")</f>
        <v>041 - D042</v>
      </c>
      <c r="F292" s="46">
        <f>IF(B292&lt;&gt;"",VLOOKUP(B292,'[1]Khoi luong'!$B$8:$Z$528,25,FALSE),"")</f>
        <v>0</v>
      </c>
      <c r="G292" s="47">
        <f>IF(B292&lt;&gt;"",IF(VLOOKUP(B292,'[1]Khoi luong'!$B$8:$Z$528,10,FALSE)&gt;0.5,VLOOKUP(B292,'[1]Khoi luong'!$B$8:$Z$528,10,FALSE),""),"")</f>
        <v>0.75</v>
      </c>
      <c r="H292" s="47">
        <f>IF(B292&lt;&gt;"",IF(VLOOKUP(B292,'[1]Khoi luong'!$B$8:$Z$528,14,FALSE)&gt;0.5,VLOOKUP(B292,'[1]Khoi luong'!$B$8:$Z$528,14,FALSE),""),"")</f>
      </c>
      <c r="I292" s="48" t="str">
        <f>IF(B292&lt;&gt;"",VLOOKUP(B292,'[1]Khoi luong'!$B$8:$Z$528,17,FALSE),"")</f>
        <v>Toàn</v>
      </c>
      <c r="J292" s="48">
        <f>IF(B292&lt;&gt;"",VLOOKUP(B292,'[1]Khoi luong'!$B$8:$BZ$528,77,FALSE),"")</f>
        <v>0</v>
      </c>
      <c r="K292" s="49"/>
    </row>
    <row r="293" spans="1:11" ht="16.5" thickBot="1">
      <c r="A293" s="50">
        <f>IF(B293="","",A292+1)</f>
        <v>3</v>
      </c>
      <c r="B293" s="51" t="s">
        <v>178</v>
      </c>
      <c r="C293" s="52" t="str">
        <f>IF(B293&lt;&gt;"",VLOOKUP(B293,'[1]Khoi luong'!$B$8:$Z$528,2,FALSE),"")</f>
        <v>TrầnXuân</v>
      </c>
      <c r="D293" s="53" t="str">
        <f>IF(B293&lt;&gt;"",VLOOKUP(B293,'[1]Khoi luong'!$B$8:$Z$528,3,FALSE),"")</f>
        <v>Tiến</v>
      </c>
      <c r="E293" s="54" t="str">
        <f>IF(B293&lt;&gt;"",VLOOKUP(B293,'[1]Khoi luong'!$B$8:$Z$528,5,FALSE),"")</f>
        <v>077 - D083</v>
      </c>
      <c r="F293" s="55">
        <f>IF(B293&lt;&gt;"",VLOOKUP(B293,'[1]Khoi luong'!$B$8:$Z$528,25,FALSE),"")</f>
        <v>0</v>
      </c>
      <c r="G293" s="56">
        <f>IF(B293&lt;&gt;"",IF(VLOOKUP(B293,'[1]Khoi luong'!$B$8:$Z$528,10,FALSE)&gt;0.5,VLOOKUP(B293,'[1]Khoi luong'!$B$8:$Z$528,10,FALSE),""),"")</f>
        <v>0.75</v>
      </c>
      <c r="H293" s="56">
        <f>IF(B293&lt;&gt;"",IF(VLOOKUP(B293,'[1]Khoi luong'!$B$8:$Z$528,14,FALSE)&gt;0.5,VLOOKUP(B293,'[1]Khoi luong'!$B$8:$Z$528,14,FALSE),""),"")</f>
      </c>
      <c r="I293" s="57" t="str">
        <f>IF(B293&lt;&gt;"",VLOOKUP(B293,'[1]Khoi luong'!$B$8:$Z$528,17,FALSE),"")</f>
        <v>Toàn</v>
      </c>
      <c r="J293" s="57">
        <f>IF(B293&lt;&gt;"",VLOOKUP(B293,'[1]Khoi luong'!$B$8:$BZ$528,77,FALSE),"")</f>
        <v>0</v>
      </c>
      <c r="K293" s="58"/>
    </row>
    <row r="294" spans="1:11" ht="15.75">
      <c r="A294" s="59">
        <f>IF(B294="","",A293+1)</f>
      </c>
      <c r="B294" s="68"/>
      <c r="C294" s="61">
        <f>IF(B294&lt;&gt;"",VLOOKUP(B294,'[1]Khoi luong'!$B$8:$Z$528,2,FALSE),"")</f>
      </c>
      <c r="D294" s="61">
        <f>IF(B294&lt;&gt;"",VLOOKUP(B294,'[1]Khoi luong'!$B$8:$Z$528,3,FALSE),"")</f>
      </c>
      <c r="E294" s="61">
        <f>IF(B294&lt;&gt;"",VLOOKUP(B294,'[1]Khoi luong'!$B$8:$Z$528,5,FALSE),"")</f>
      </c>
      <c r="F294" s="62">
        <f>IF(B294&lt;&gt;"",VLOOKUP(B294,'[1]Khoi luong'!$B$8:$Z$528,25,FALSE),"")</f>
      </c>
      <c r="G294" s="63">
        <f>IF(B294&lt;&gt;"",IF(VLOOKUP(B294,'[1]Khoi luong'!$B$8:$Z$528,10,FALSE)&gt;0.5,VLOOKUP(B294,'[1]Khoi luong'!$B$8:$Z$528,10,FALSE),""),"")</f>
      </c>
      <c r="H294" s="63">
        <f>IF(B294&lt;&gt;"",IF(VLOOKUP(B294,'[1]Khoi luong'!$B$8:$Z$528,14,FALSE)&gt;0.5,VLOOKUP(B294,'[1]Khoi luong'!$B$8:$Z$528,14,FALSE),""),"")</f>
      </c>
      <c r="I294" s="64">
        <f>IF(B294&lt;&gt;"",VLOOKUP(B294,'[1]Khoi luong'!$B$8:$Z$528,17,FALSE),"")</f>
      </c>
      <c r="J294" s="64">
        <f>IF(B294&lt;&gt;"",VLOOKUP(B294,'[1]Khoi luong'!$B$8:$BZ$528,77,FALSE),"")</f>
      </c>
      <c r="K294" s="65"/>
    </row>
    <row r="295" spans="1:11" ht="15.75">
      <c r="A295" s="9"/>
      <c r="B295" s="10"/>
      <c r="C295" s="9"/>
      <c r="D295" s="3"/>
      <c r="E295" s="11" t="s">
        <v>4</v>
      </c>
      <c r="F295" s="12" t="s">
        <v>179</v>
      </c>
      <c r="G295" s="12"/>
      <c r="H295" s="12"/>
      <c r="I295" s="12"/>
      <c r="J295" s="12"/>
      <c r="K295" s="12"/>
    </row>
    <row r="296" spans="1:11" ht="15.75">
      <c r="A296" s="9"/>
      <c r="B296" s="10"/>
      <c r="C296" s="9"/>
      <c r="D296" s="3"/>
      <c r="E296" s="11" t="s">
        <v>6</v>
      </c>
      <c r="F296" s="13" t="s">
        <v>180</v>
      </c>
      <c r="G296" s="13"/>
      <c r="H296" s="13"/>
      <c r="I296" s="12"/>
      <c r="J296" s="12"/>
      <c r="K296" s="12"/>
    </row>
    <row r="297" spans="1:11" ht="16.5" thickBot="1">
      <c r="A297" s="9"/>
      <c r="B297" s="10"/>
      <c r="C297" s="9"/>
      <c r="D297" s="3"/>
      <c r="E297" s="12"/>
      <c r="F297" s="12"/>
      <c r="G297" s="12"/>
      <c r="H297" s="12"/>
      <c r="I297" s="12"/>
      <c r="J297" s="12"/>
      <c r="K297" s="12"/>
    </row>
    <row r="298" spans="1:11" ht="14.25">
      <c r="A298" s="14" t="s">
        <v>8</v>
      </c>
      <c r="B298" s="15" t="s">
        <v>9</v>
      </c>
      <c r="C298" s="16" t="s">
        <v>10</v>
      </c>
      <c r="D298" s="17"/>
      <c r="E298" s="18" t="s">
        <v>11</v>
      </c>
      <c r="F298" s="19" t="s">
        <v>12</v>
      </c>
      <c r="G298" s="20" t="s">
        <v>13</v>
      </c>
      <c r="H298" s="20"/>
      <c r="I298" s="21" t="s">
        <v>14</v>
      </c>
      <c r="J298" s="21" t="s">
        <v>15</v>
      </c>
      <c r="K298" s="22" t="s">
        <v>16</v>
      </c>
    </row>
    <row r="299" spans="1:11" ht="14.25">
      <c r="A299" s="23"/>
      <c r="B299" s="24"/>
      <c r="C299" s="25"/>
      <c r="D299" s="25"/>
      <c r="E299" s="25"/>
      <c r="F299" s="26" t="s">
        <v>17</v>
      </c>
      <c r="G299" s="27"/>
      <c r="H299" s="27"/>
      <c r="I299" s="28"/>
      <c r="J299" s="28"/>
      <c r="K299" s="29"/>
    </row>
    <row r="300" spans="1:11" ht="15" thickBot="1">
      <c r="A300" s="23"/>
      <c r="B300" s="24"/>
      <c r="C300" s="25"/>
      <c r="D300" s="25"/>
      <c r="E300" s="25"/>
      <c r="F300" s="26" t="s">
        <v>18</v>
      </c>
      <c r="G300" s="30" t="s">
        <v>19</v>
      </c>
      <c r="H300" s="31" t="s">
        <v>20</v>
      </c>
      <c r="I300" s="28"/>
      <c r="J300" s="28"/>
      <c r="K300" s="29"/>
    </row>
    <row r="301" spans="1:11" ht="15.75">
      <c r="A301" s="32">
        <v>1</v>
      </c>
      <c r="B301" s="33" t="s">
        <v>181</v>
      </c>
      <c r="C301" s="34" t="str">
        <f>IF(B301&lt;&gt;"",VLOOKUP(B301,'[1]Khoi luong'!$B$8:$Z$528,2,FALSE),"")</f>
        <v>Trương Minh</v>
      </c>
      <c r="D301" s="35" t="str">
        <f>IF(B301&lt;&gt;"",VLOOKUP(B301,'[1]Khoi luong'!$B$8:$Z$528,3,FALSE),"")</f>
        <v>Cảnh</v>
      </c>
      <c r="E301" s="36" t="str">
        <f>IF(B301&lt;&gt;"",VLOOKUP(B301,'[1]Khoi luong'!$B$8:$Z$528,5,FALSE),"")</f>
        <v>006 - D009</v>
      </c>
      <c r="F301" s="37">
        <f>IF(B301&lt;&gt;"",VLOOKUP(B301,'[1]Khoi luong'!$B$8:$Z$528,25,FALSE),"")</f>
        <v>0</v>
      </c>
      <c r="G301" s="38">
        <f>IF(B301&lt;&gt;"",IF(VLOOKUP(B301,'[1]Khoi luong'!$B$8:$Z$528,10,FALSE)&gt;0.5,VLOOKUP(B301,'[1]Khoi luong'!$B$8:$Z$528,10,FALSE),""),"")</f>
        <v>0.75</v>
      </c>
      <c r="H301" s="38">
        <f>IF(B301&lt;&gt;"",IF(VLOOKUP(B301,'[1]Khoi luong'!$B$8:$Z$528,14,FALSE)&gt;0.5,VLOOKUP(B301,'[1]Khoi luong'!$B$8:$Z$528,14,FALSE),""),"")</f>
      </c>
      <c r="I301" s="39" t="str">
        <f>IF(B301&lt;&gt;"",VLOOKUP(B301,'[1]Khoi luong'!$B$8:$Z$528,17,FALSE),"")</f>
        <v>Tú</v>
      </c>
      <c r="J301" s="39">
        <f>IF(B301&lt;&gt;"",VLOOKUP(B301,'[1]Khoi luong'!$B$8:$BZ$528,77,FALSE),"")</f>
        <v>0</v>
      </c>
      <c r="K301" s="40" t="s">
        <v>22</v>
      </c>
    </row>
    <row r="302" spans="1:11" ht="15.75">
      <c r="A302" s="41">
        <f>IF(B302="","",A301+1)</f>
        <v>2</v>
      </c>
      <c r="B302" s="42" t="s">
        <v>182</v>
      </c>
      <c r="C302" s="43" t="str">
        <f>IF(B302&lt;&gt;"",VLOOKUP(B302,'[1]Khoi luong'!$B$8:$Z$528,2,FALSE),"")</f>
        <v>Nguyễn Thành</v>
      </c>
      <c r="D302" s="44" t="str">
        <f>IF(B302&lt;&gt;"",VLOOKUP(B302,'[1]Khoi luong'!$B$8:$Z$528,3,FALSE),"")</f>
        <v>Danh</v>
      </c>
      <c r="E302" s="45" t="str">
        <f>IF(B302&lt;&gt;"",VLOOKUP(B302,'[1]Khoi luong'!$B$8:$Z$528,5,FALSE),"")</f>
        <v>011 - D043</v>
      </c>
      <c r="F302" s="46">
        <f>IF(B302&lt;&gt;"",VLOOKUP(B302,'[1]Khoi luong'!$B$8:$Z$528,25,FALSE),"")</f>
        <v>0</v>
      </c>
      <c r="G302" s="47">
        <f>IF(B302&lt;&gt;"",IF(VLOOKUP(B302,'[1]Khoi luong'!$B$8:$Z$528,10,FALSE)&gt;0.5,VLOOKUP(B302,'[1]Khoi luong'!$B$8:$Z$528,10,FALSE),""),"")</f>
        <v>0.75</v>
      </c>
      <c r="H302" s="47">
        <f>IF(B302&lt;&gt;"",IF(VLOOKUP(B302,'[1]Khoi luong'!$B$8:$Z$528,14,FALSE)&gt;0.5,VLOOKUP(B302,'[1]Khoi luong'!$B$8:$Z$528,14,FALSE),""),"")</f>
      </c>
      <c r="I302" s="48" t="str">
        <f>IF(B302&lt;&gt;"",VLOOKUP(B302,'[1]Khoi luong'!$B$8:$Z$528,17,FALSE),"")</f>
        <v>Tú</v>
      </c>
      <c r="J302" s="48">
        <f>IF(B302&lt;&gt;"",VLOOKUP(B302,'[1]Khoi luong'!$B$8:$BZ$528,77,FALSE),"")</f>
        <v>0</v>
      </c>
      <c r="K302" s="49"/>
    </row>
    <row r="303" spans="1:11" ht="15.75">
      <c r="A303" s="41">
        <f>IF(B303="","",A302+1)</f>
        <v>3</v>
      </c>
      <c r="B303" s="42" t="s">
        <v>183</v>
      </c>
      <c r="C303" s="43" t="str">
        <f>IF(B303&lt;&gt;"",VLOOKUP(B303,'[1]Khoi luong'!$B$8:$Z$528,2,FALSE),"")</f>
        <v>NguyễnThành</v>
      </c>
      <c r="D303" s="44" t="str">
        <f>IF(B303&lt;&gt;"",VLOOKUP(B303,'[1]Khoi luong'!$B$8:$Z$528,3,FALSE),"")</f>
        <v>Luân</v>
      </c>
      <c r="E303" s="45" t="str">
        <f>IF(B303&lt;&gt;"",VLOOKUP(B303,'[1]Khoi luong'!$B$8:$Z$528,5,FALSE),"")</f>
        <v>032 - D081</v>
      </c>
      <c r="F303" s="46">
        <f>IF(B303&lt;&gt;"",VLOOKUP(B303,'[1]Khoi luong'!$B$8:$Z$528,25,FALSE),"")</f>
        <v>0</v>
      </c>
      <c r="G303" s="47">
        <f>IF(B303&lt;&gt;"",IF(VLOOKUP(B303,'[1]Khoi luong'!$B$8:$Z$528,10,FALSE)&gt;0.5,VLOOKUP(B303,'[1]Khoi luong'!$B$8:$Z$528,10,FALSE),""),"")</f>
        <v>0.75</v>
      </c>
      <c r="H303" s="47">
        <f>IF(B303&lt;&gt;"",IF(VLOOKUP(B303,'[1]Khoi luong'!$B$8:$Z$528,14,FALSE)&gt;0.5,VLOOKUP(B303,'[1]Khoi luong'!$B$8:$Z$528,14,FALSE),""),"")</f>
      </c>
      <c r="I303" s="48" t="str">
        <f>IF(B303&lt;&gt;"",VLOOKUP(B303,'[1]Khoi luong'!$B$8:$Z$528,17,FALSE),"")</f>
        <v>Tú</v>
      </c>
      <c r="J303" s="48">
        <f>IF(B303&lt;&gt;"",VLOOKUP(B303,'[1]Khoi luong'!$B$8:$BZ$528,77,FALSE),"")</f>
        <v>0</v>
      </c>
      <c r="K303" s="49"/>
    </row>
    <row r="304" spans="1:11" ht="16.5" thickBot="1">
      <c r="A304" s="50">
        <f>IF(B304="","",A303+1)</f>
        <v>4</v>
      </c>
      <c r="B304" s="51" t="s">
        <v>184</v>
      </c>
      <c r="C304" s="52" t="str">
        <f>IF(B304&lt;&gt;"",VLOOKUP(B304,'[1]Khoi luong'!$B$8:$Z$528,2,FALSE),"")</f>
        <v>Lâm Quang</v>
      </c>
      <c r="D304" s="53" t="str">
        <f>IF(B304&lt;&gt;"",VLOOKUP(B304,'[1]Khoi luong'!$B$8:$Z$528,3,FALSE),"")</f>
        <v>Vinh</v>
      </c>
      <c r="E304" s="54" t="str">
        <f>IF(B304&lt;&gt;"",VLOOKUP(B304,'[1]Khoi luong'!$B$8:$Z$528,5,FALSE),"")</f>
        <v>039 - D059</v>
      </c>
      <c r="F304" s="55">
        <f>IF(B304&lt;&gt;"",VLOOKUP(B304,'[1]Khoi luong'!$B$8:$Z$528,25,FALSE),"")</f>
        <v>0</v>
      </c>
      <c r="G304" s="56">
        <f>IF(B304&lt;&gt;"",IF(VLOOKUP(B304,'[1]Khoi luong'!$B$8:$Z$528,10,FALSE)&gt;0.5,VLOOKUP(B304,'[1]Khoi luong'!$B$8:$Z$528,10,FALSE),""),"")</f>
        <v>0.75</v>
      </c>
      <c r="H304" s="56">
        <f>IF(B304&lt;&gt;"",IF(VLOOKUP(B304,'[1]Khoi luong'!$B$8:$Z$528,14,FALSE)&gt;0.5,VLOOKUP(B304,'[1]Khoi luong'!$B$8:$Z$528,14,FALSE),""),"")</f>
      </c>
      <c r="I304" s="57" t="str">
        <f>IF(B304&lt;&gt;"",VLOOKUP(B304,'[1]Khoi luong'!$B$8:$Z$528,17,FALSE),"")</f>
        <v>Tú</v>
      </c>
      <c r="J304" s="57">
        <f>IF(B304&lt;&gt;"",VLOOKUP(B304,'[1]Khoi luong'!$B$8:$BZ$528,77,FALSE),"")</f>
        <v>0</v>
      </c>
      <c r="K304" s="58"/>
    </row>
    <row r="305" spans="1:11" ht="15.75">
      <c r="A305" s="59">
        <f>IF(B305="","",A304+1)</f>
      </c>
      <c r="B305" s="60"/>
      <c r="C305" s="61">
        <f>IF(B305&lt;&gt;"",VLOOKUP(B305,'[1]Khoi luong'!$B$8:$Z$528,2,FALSE),"")</f>
      </c>
      <c r="D305" s="61">
        <f>IF(B305&lt;&gt;"",VLOOKUP(B305,'[1]Khoi luong'!$B$8:$Z$528,3,FALSE),"")</f>
      </c>
      <c r="E305" s="61">
        <f>IF(B305&lt;&gt;"",VLOOKUP(B305,'[1]Khoi luong'!$B$8:$Z$528,5,FALSE),"")</f>
      </c>
      <c r="F305" s="62">
        <f>IF(B305&lt;&gt;"",VLOOKUP(B305,'[1]Khoi luong'!$B$8:$Z$528,25,FALSE),"")</f>
      </c>
      <c r="G305" s="63">
        <f>IF(B305&lt;&gt;"",IF(VLOOKUP(B305,'[1]Khoi luong'!$B$8:$Z$528,10,FALSE)&gt;0.5,VLOOKUP(B305,'[1]Khoi luong'!$B$8:$Z$528,10,FALSE),""),"")</f>
      </c>
      <c r="H305" s="63">
        <f>IF(B305&lt;&gt;"",IF(VLOOKUP(B305,'[1]Khoi luong'!$B$8:$Z$528,14,FALSE)&gt;0.5,VLOOKUP(B305,'[1]Khoi luong'!$B$8:$Z$528,14,FALSE),""),"")</f>
      </c>
      <c r="I305" s="64">
        <f>IF(B305&lt;&gt;"",VLOOKUP(B305,'[1]Khoi luong'!$B$8:$Z$528,17,FALSE),"")</f>
      </c>
      <c r="J305" s="64">
        <f>IF(B305&lt;&gt;"",VLOOKUP(B305,'[1]Khoi luong'!$B$8:$BZ$528,77,FALSE),"")</f>
      </c>
      <c r="K305" s="65"/>
    </row>
    <row r="306" spans="1:11" ht="15.75">
      <c r="A306" s="9"/>
      <c r="B306" s="10"/>
      <c r="C306" s="9"/>
      <c r="D306" s="3"/>
      <c r="E306" s="11" t="s">
        <v>4</v>
      </c>
      <c r="F306" s="12" t="s">
        <v>185</v>
      </c>
      <c r="G306" s="12"/>
      <c r="H306" s="12"/>
      <c r="I306" s="12"/>
      <c r="J306" s="12"/>
      <c r="K306" s="12"/>
    </row>
    <row r="307" spans="1:11" ht="15.75">
      <c r="A307" s="9"/>
      <c r="B307" s="10"/>
      <c r="C307" s="9"/>
      <c r="D307" s="3"/>
      <c r="E307" s="11" t="s">
        <v>6</v>
      </c>
      <c r="F307" s="13" t="s">
        <v>186</v>
      </c>
      <c r="G307" s="13"/>
      <c r="H307" s="13"/>
      <c r="I307" s="12"/>
      <c r="J307" s="12"/>
      <c r="K307" s="12"/>
    </row>
    <row r="308" spans="1:11" ht="16.5" thickBot="1">
      <c r="A308" s="9"/>
      <c r="B308" s="10"/>
      <c r="C308" s="9"/>
      <c r="D308" s="3"/>
      <c r="E308" s="12"/>
      <c r="F308" s="12"/>
      <c r="G308" s="12"/>
      <c r="H308" s="12"/>
      <c r="I308" s="12"/>
      <c r="J308" s="12"/>
      <c r="K308" s="12"/>
    </row>
    <row r="309" spans="1:11" ht="14.25">
      <c r="A309" s="14" t="s">
        <v>8</v>
      </c>
      <c r="B309" s="15" t="s">
        <v>9</v>
      </c>
      <c r="C309" s="16" t="s">
        <v>10</v>
      </c>
      <c r="D309" s="17"/>
      <c r="E309" s="18" t="s">
        <v>11</v>
      </c>
      <c r="F309" s="19" t="s">
        <v>12</v>
      </c>
      <c r="G309" s="20" t="s">
        <v>13</v>
      </c>
      <c r="H309" s="20"/>
      <c r="I309" s="21" t="s">
        <v>14</v>
      </c>
      <c r="J309" s="21" t="s">
        <v>15</v>
      </c>
      <c r="K309" s="22" t="s">
        <v>16</v>
      </c>
    </row>
    <row r="310" spans="1:11" ht="14.25">
      <c r="A310" s="23"/>
      <c r="B310" s="24"/>
      <c r="C310" s="25"/>
      <c r="D310" s="25"/>
      <c r="E310" s="25"/>
      <c r="F310" s="26" t="s">
        <v>17</v>
      </c>
      <c r="G310" s="27"/>
      <c r="H310" s="27"/>
      <c r="I310" s="28"/>
      <c r="J310" s="28"/>
      <c r="K310" s="29"/>
    </row>
    <row r="311" spans="1:11" ht="15" thickBot="1">
      <c r="A311" s="23"/>
      <c r="B311" s="24"/>
      <c r="C311" s="25"/>
      <c r="D311" s="25"/>
      <c r="E311" s="25"/>
      <c r="F311" s="26" t="s">
        <v>18</v>
      </c>
      <c r="G311" s="30" t="s">
        <v>19</v>
      </c>
      <c r="H311" s="31" t="s">
        <v>20</v>
      </c>
      <c r="I311" s="28"/>
      <c r="J311" s="28"/>
      <c r="K311" s="29"/>
    </row>
    <row r="312" spans="1:11" ht="15.75">
      <c r="A312" s="32">
        <v>1</v>
      </c>
      <c r="B312" s="33" t="s">
        <v>187</v>
      </c>
      <c r="C312" s="34" t="str">
        <f>IF(B312&lt;&gt;"",VLOOKUP(B312,'[1]Khoi luong'!$B$8:$Z$528,2,FALSE),"")</f>
        <v>Trần Quốc</v>
      </c>
      <c r="D312" s="35" t="str">
        <f>IF(B312&lt;&gt;"",VLOOKUP(B312,'[1]Khoi luong'!$B$8:$Z$528,3,FALSE),"")</f>
        <v>Duy</v>
      </c>
      <c r="E312" s="36" t="str">
        <f>IF(B312&lt;&gt;"",VLOOKUP(B312,'[1]Khoi luong'!$B$8:$Z$528,5,FALSE),"")</f>
        <v>025 - D033</v>
      </c>
      <c r="F312" s="37">
        <f>IF(B312&lt;&gt;"",VLOOKUP(B312,'[1]Khoi luong'!$B$8:$Z$528,25,FALSE),"")</f>
        <v>0</v>
      </c>
      <c r="G312" s="38">
        <f>IF(B312&lt;&gt;"",IF(VLOOKUP(B312,'[1]Khoi luong'!$B$8:$Z$528,10,FALSE)&gt;0.5,VLOOKUP(B312,'[1]Khoi luong'!$B$8:$Z$528,10,FALSE),""),"")</f>
        <v>0.75</v>
      </c>
      <c r="H312" s="38">
        <f>IF(B312&lt;&gt;"",IF(VLOOKUP(B312,'[1]Khoi luong'!$B$8:$Z$528,14,FALSE)&gt;0.5,VLOOKUP(B312,'[1]Khoi luong'!$B$8:$Z$528,14,FALSE),""),"")</f>
      </c>
      <c r="I312" s="39" t="str">
        <f>IF(B312&lt;&gt;"",VLOOKUP(B312,'[1]Khoi luong'!$B$8:$Z$528,17,FALSE),"")</f>
        <v>V. Tuấn</v>
      </c>
      <c r="J312" s="39">
        <f>IF(B312&lt;&gt;"",VLOOKUP(B312,'[1]Khoi luong'!$B$8:$BZ$528,77,FALSE),"")</f>
        <v>0</v>
      </c>
      <c r="K312" s="40" t="s">
        <v>22</v>
      </c>
    </row>
    <row r="313" spans="1:11" ht="15.75">
      <c r="A313" s="41">
        <f>IF(B313="","",A312+1)</f>
        <v>2</v>
      </c>
      <c r="B313" s="42" t="s">
        <v>188</v>
      </c>
      <c r="C313" s="43" t="str">
        <f>IF(B313&lt;&gt;"",VLOOKUP(B313,'[1]Khoi luong'!$B$8:$Z$528,2,FALSE),"")</f>
        <v>VũĐức</v>
      </c>
      <c r="D313" s="44" t="str">
        <f>IF(B313&lt;&gt;"",VLOOKUP(B313,'[1]Khoi luong'!$B$8:$Z$528,3,FALSE),"")</f>
        <v>Lập</v>
      </c>
      <c r="E313" s="45" t="str">
        <f>IF(B313&lt;&gt;"",VLOOKUP(B313,'[1]Khoi luong'!$B$8:$Z$528,5,FALSE),"")</f>
        <v>029 - D037</v>
      </c>
      <c r="F313" s="46">
        <f>IF(B313&lt;&gt;"",VLOOKUP(B313,'[1]Khoi luong'!$B$8:$Z$528,25,FALSE),"")</f>
        <v>0</v>
      </c>
      <c r="G313" s="47">
        <f>IF(B313&lt;&gt;"",IF(VLOOKUP(B313,'[1]Khoi luong'!$B$8:$Z$528,10,FALSE)&gt;0.5,VLOOKUP(B313,'[1]Khoi luong'!$B$8:$Z$528,10,FALSE),""),"")</f>
        <v>0.75</v>
      </c>
      <c r="H313" s="47">
        <f>IF(B313&lt;&gt;"",IF(VLOOKUP(B313,'[1]Khoi luong'!$B$8:$Z$528,14,FALSE)&gt;0.5,VLOOKUP(B313,'[1]Khoi luong'!$B$8:$Z$528,14,FALSE),""),"")</f>
      </c>
      <c r="I313" s="48" t="str">
        <f>IF(B313&lt;&gt;"",VLOOKUP(B313,'[1]Khoi luong'!$B$8:$Z$528,17,FALSE),"")</f>
        <v>V. Tuấn</v>
      </c>
      <c r="J313" s="48">
        <f>IF(B313&lt;&gt;"",VLOOKUP(B313,'[1]Khoi luong'!$B$8:$BZ$528,77,FALSE),"")</f>
        <v>0</v>
      </c>
      <c r="K313" s="49"/>
    </row>
    <row r="314" spans="1:11" ht="15.75">
      <c r="A314" s="41">
        <f>IF(B314="","",A313+1)</f>
        <v>3</v>
      </c>
      <c r="B314" s="42" t="s">
        <v>189</v>
      </c>
      <c r="C314" s="43" t="str">
        <f>IF(B314&lt;&gt;"",VLOOKUP(B314,'[1]Khoi luong'!$B$8:$Z$528,2,FALSE),"")</f>
        <v>NguyễnXuân</v>
      </c>
      <c r="D314" s="44" t="str">
        <f>IF(B314&lt;&gt;"",VLOOKUP(B314,'[1]Khoi luong'!$B$8:$Z$528,3,FALSE),"")</f>
        <v>Thắng</v>
      </c>
      <c r="E314" s="45" t="str">
        <f>IF(B314&lt;&gt;"",VLOOKUP(B314,'[1]Khoi luong'!$B$8:$Z$528,5,FALSE),"")</f>
        <v>069 - D071</v>
      </c>
      <c r="F314" s="46">
        <f>IF(B314&lt;&gt;"",VLOOKUP(B314,'[1]Khoi luong'!$B$8:$Z$528,25,FALSE),"")</f>
        <v>0</v>
      </c>
      <c r="G314" s="47">
        <f>IF(B314&lt;&gt;"",IF(VLOOKUP(B314,'[1]Khoi luong'!$B$8:$Z$528,10,FALSE)&gt;0.5,VLOOKUP(B314,'[1]Khoi luong'!$B$8:$Z$528,10,FALSE),""),"")</f>
        <v>0.75</v>
      </c>
      <c r="H314" s="47">
        <f>IF(B314&lt;&gt;"",IF(VLOOKUP(B314,'[1]Khoi luong'!$B$8:$Z$528,14,FALSE)&gt;0.5,VLOOKUP(B314,'[1]Khoi luong'!$B$8:$Z$528,14,FALSE),""),"")</f>
      </c>
      <c r="I314" s="48" t="str">
        <f>IF(B314&lt;&gt;"",VLOOKUP(B314,'[1]Khoi luong'!$B$8:$Z$528,17,FALSE),"")</f>
        <v>V. Tuấn</v>
      </c>
      <c r="J314" s="48">
        <f>IF(B314&lt;&gt;"",VLOOKUP(B314,'[1]Khoi luong'!$B$8:$BZ$528,77,FALSE),"")</f>
        <v>0</v>
      </c>
      <c r="K314" s="49"/>
    </row>
    <row r="315" spans="1:11" ht="16.5" thickBot="1">
      <c r="A315" s="50">
        <f>IF(B315="","",A314+1)</f>
        <v>4</v>
      </c>
      <c r="B315" s="51" t="s">
        <v>190</v>
      </c>
      <c r="C315" s="52" t="str">
        <f>IF(B315&lt;&gt;"",VLOOKUP(B315,'[1]Khoi luong'!$B$8:$Z$528,2,FALSE),"")</f>
        <v>Thành Công</v>
      </c>
      <c r="D315" s="53" t="str">
        <f>IF(B315&lt;&gt;"",VLOOKUP(B315,'[1]Khoi luong'!$B$8:$Z$528,3,FALSE),"")</f>
        <v>Xưởng</v>
      </c>
      <c r="E315" s="54" t="str">
        <f>IF(B315&lt;&gt;"",VLOOKUP(B315,'[1]Khoi luong'!$B$8:$Z$528,5,FALSE),"")</f>
        <v>040 - D060</v>
      </c>
      <c r="F315" s="55">
        <f>IF(B315&lt;&gt;"",VLOOKUP(B315,'[1]Khoi luong'!$B$8:$Z$528,25,FALSE),"")</f>
        <v>0</v>
      </c>
      <c r="G315" s="56">
        <f>IF(B315&lt;&gt;"",IF(VLOOKUP(B315,'[1]Khoi luong'!$B$8:$Z$528,10,FALSE)&gt;0.5,VLOOKUP(B315,'[1]Khoi luong'!$B$8:$Z$528,10,FALSE),""),"")</f>
        <v>0.75</v>
      </c>
      <c r="H315" s="56">
        <f>IF(B315&lt;&gt;"",IF(VLOOKUP(B315,'[1]Khoi luong'!$B$8:$Z$528,14,FALSE)&gt;0.5,VLOOKUP(B315,'[1]Khoi luong'!$B$8:$Z$528,14,FALSE),""),"")</f>
      </c>
      <c r="I315" s="57" t="str">
        <f>IF(B315&lt;&gt;"",VLOOKUP(B315,'[1]Khoi luong'!$B$8:$Z$528,17,FALSE),"")</f>
        <v>V. Tuấn</v>
      </c>
      <c r="J315" s="57">
        <f>IF(B315&lt;&gt;"",VLOOKUP(B315,'[1]Khoi luong'!$B$8:$BZ$528,77,FALSE),"")</f>
        <v>0</v>
      </c>
      <c r="K315" s="58"/>
    </row>
    <row r="316" spans="1:11" ht="15.75">
      <c r="A316" s="59">
        <f>IF(B316="","",A315+1)</f>
      </c>
      <c r="B316" s="60"/>
      <c r="C316" s="61">
        <f>IF(B316&lt;&gt;"",VLOOKUP(B316,'[1]Khoi luong'!$B$8:$Z$528,2,FALSE),"")</f>
      </c>
      <c r="D316" s="61">
        <f>IF(B316&lt;&gt;"",VLOOKUP(B316,'[1]Khoi luong'!$B$8:$Z$528,3,FALSE),"")</f>
      </c>
      <c r="E316" s="61">
        <f>IF(B316&lt;&gt;"",VLOOKUP(B316,'[1]Khoi luong'!$B$8:$Z$528,5,FALSE),"")</f>
      </c>
      <c r="F316" s="62">
        <f>IF(B316&lt;&gt;"",VLOOKUP(B316,'[1]Khoi luong'!$B$8:$Z$528,25,FALSE),"")</f>
      </c>
      <c r="G316" s="63">
        <f>IF(B316&lt;&gt;"",IF(VLOOKUP(B316,'[1]Khoi luong'!$B$8:$Z$528,10,FALSE)&gt;0.5,VLOOKUP(B316,'[1]Khoi luong'!$B$8:$Z$528,10,FALSE),""),"")</f>
      </c>
      <c r="H316" s="63">
        <f>IF(B316&lt;&gt;"",IF(VLOOKUP(B316,'[1]Khoi luong'!$B$8:$Z$528,14,FALSE)&gt;0.5,VLOOKUP(B316,'[1]Khoi luong'!$B$8:$Z$528,14,FALSE),""),"")</f>
      </c>
      <c r="I316" s="64">
        <f>IF(B316&lt;&gt;"",VLOOKUP(B316,'[1]Khoi luong'!$B$8:$Z$528,17,FALSE),"")</f>
      </c>
      <c r="J316" s="64">
        <f>IF(B316&lt;&gt;"",VLOOKUP(B316,'[1]Khoi luong'!$B$8:$BZ$528,77,FALSE),"")</f>
      </c>
      <c r="K316" s="65"/>
    </row>
    <row r="317" spans="1:11" ht="15.75">
      <c r="A317" s="9"/>
      <c r="B317" s="10"/>
      <c r="C317" s="9"/>
      <c r="D317" s="3"/>
      <c r="E317" s="11" t="s">
        <v>4</v>
      </c>
      <c r="F317" s="12" t="s">
        <v>191</v>
      </c>
      <c r="G317" s="12"/>
      <c r="H317" s="12"/>
      <c r="I317" s="12"/>
      <c r="J317" s="12"/>
      <c r="K317" s="12"/>
    </row>
    <row r="318" spans="1:11" ht="15.75">
      <c r="A318" s="9"/>
      <c r="B318" s="10"/>
      <c r="C318" s="9"/>
      <c r="D318" s="3"/>
      <c r="E318" s="11" t="s">
        <v>6</v>
      </c>
      <c r="F318" s="13" t="s">
        <v>192</v>
      </c>
      <c r="G318" s="13"/>
      <c r="H318" s="13"/>
      <c r="I318" s="12"/>
      <c r="J318" s="12"/>
      <c r="K318" s="12"/>
    </row>
    <row r="319" spans="1:11" ht="16.5" thickBot="1">
      <c r="A319" s="9"/>
      <c r="B319" s="10"/>
      <c r="C319" s="9"/>
      <c r="D319" s="3"/>
      <c r="E319" s="12"/>
      <c r="F319" s="12"/>
      <c r="G319" s="12"/>
      <c r="H319" s="12"/>
      <c r="I319" s="12"/>
      <c r="J319" s="12"/>
      <c r="K319" s="12"/>
    </row>
    <row r="320" spans="1:11" ht="14.25">
      <c r="A320" s="14" t="s">
        <v>8</v>
      </c>
      <c r="B320" s="15" t="s">
        <v>9</v>
      </c>
      <c r="C320" s="16" t="s">
        <v>10</v>
      </c>
      <c r="D320" s="17"/>
      <c r="E320" s="18" t="s">
        <v>11</v>
      </c>
      <c r="F320" s="19" t="s">
        <v>12</v>
      </c>
      <c r="G320" s="20" t="s">
        <v>13</v>
      </c>
      <c r="H320" s="20"/>
      <c r="I320" s="21" t="s">
        <v>14</v>
      </c>
      <c r="J320" s="21" t="s">
        <v>15</v>
      </c>
      <c r="K320" s="22" t="s">
        <v>16</v>
      </c>
    </row>
    <row r="321" spans="1:11" ht="14.25">
      <c r="A321" s="23"/>
      <c r="B321" s="24"/>
      <c r="C321" s="25"/>
      <c r="D321" s="25"/>
      <c r="E321" s="25"/>
      <c r="F321" s="26" t="s">
        <v>17</v>
      </c>
      <c r="G321" s="27"/>
      <c r="H321" s="27"/>
      <c r="I321" s="28"/>
      <c r="J321" s="28"/>
      <c r="K321" s="29"/>
    </row>
    <row r="322" spans="1:11" ht="15" thickBot="1">
      <c r="A322" s="23"/>
      <c r="B322" s="24"/>
      <c r="C322" s="25"/>
      <c r="D322" s="25"/>
      <c r="E322" s="25"/>
      <c r="F322" s="26" t="s">
        <v>18</v>
      </c>
      <c r="G322" s="30" t="s">
        <v>19</v>
      </c>
      <c r="H322" s="31" t="s">
        <v>20</v>
      </c>
      <c r="I322" s="28"/>
      <c r="J322" s="28"/>
      <c r="K322" s="29"/>
    </row>
    <row r="323" spans="1:11" ht="15.75">
      <c r="A323" s="32">
        <v>1</v>
      </c>
      <c r="B323" s="33" t="s">
        <v>193</v>
      </c>
      <c r="C323" s="34" t="str">
        <f>IF(B323&lt;&gt;"",VLOOKUP(B323,'[1]Khoi luong'!$B$8:$Z$528,2,FALSE),"")</f>
        <v>Phạm Văn</v>
      </c>
      <c r="D323" s="35" t="str">
        <f>IF(B323&lt;&gt;"",VLOOKUP(B323,'[1]Khoi luong'!$B$8:$Z$528,3,FALSE),"")</f>
        <v>Hồ</v>
      </c>
      <c r="E323" s="36" t="str">
        <f>IF(B323&lt;&gt;"",VLOOKUP(B323,'[1]Khoi luong'!$B$8:$Z$528,5,FALSE),"")</f>
        <v>026 - D034</v>
      </c>
      <c r="F323" s="37">
        <f>IF(B323&lt;&gt;"",VLOOKUP(B323,'[1]Khoi luong'!$B$8:$Z$528,25,FALSE),"")</f>
        <v>0</v>
      </c>
      <c r="G323" s="38">
        <f>IF(B323&lt;&gt;"",IF(VLOOKUP(B323,'[1]Khoi luong'!$B$8:$Z$528,10,FALSE)&gt;0.5,VLOOKUP(B323,'[1]Khoi luong'!$B$8:$Z$528,10,FALSE),""),"")</f>
        <v>0.75</v>
      </c>
      <c r="H323" s="38">
        <f>IF(B323&lt;&gt;"",IF(VLOOKUP(B323,'[1]Khoi luong'!$B$8:$Z$528,14,FALSE)&gt;0.5,VLOOKUP(B323,'[1]Khoi luong'!$B$8:$Z$528,14,FALSE),""),"")</f>
      </c>
      <c r="I323" s="39" t="str">
        <f>IF(B323&lt;&gt;"",VLOOKUP(B323,'[1]Khoi luong'!$B$8:$Z$528,17,FALSE),"")</f>
        <v>N. Tuấn</v>
      </c>
      <c r="J323" s="39">
        <f>IF(B323&lt;&gt;"",VLOOKUP(B323,'[1]Khoi luong'!$B$8:$BZ$528,77,FALSE),"")</f>
        <v>0</v>
      </c>
      <c r="K323" s="40" t="s">
        <v>22</v>
      </c>
    </row>
    <row r="324" spans="1:11" ht="15.75">
      <c r="A324" s="41">
        <f>IF(B324="","",A323+1)</f>
        <v>2</v>
      </c>
      <c r="B324" s="42" t="s">
        <v>194</v>
      </c>
      <c r="C324" s="43" t="str">
        <f>IF(B324&lt;&gt;"",VLOOKUP(B324,'[1]Khoi luong'!$B$8:$Z$528,2,FALSE),"")</f>
        <v>NguyễnMinh</v>
      </c>
      <c r="D324" s="44" t="str">
        <f>IF(B324&lt;&gt;"",VLOOKUP(B324,'[1]Khoi luong'!$B$8:$Z$528,3,FALSE),"")</f>
        <v>Lâm</v>
      </c>
      <c r="E324" s="45" t="str">
        <f>IF(B324&lt;&gt;"",VLOOKUP(B324,'[1]Khoi luong'!$B$8:$Z$528,5,FALSE),"")</f>
        <v>046 - D061</v>
      </c>
      <c r="F324" s="46">
        <f>IF(B324&lt;&gt;"",VLOOKUP(B324,'[1]Khoi luong'!$B$8:$Z$528,25,FALSE),"")</f>
        <v>0</v>
      </c>
      <c r="G324" s="47">
        <f>IF(B324&lt;&gt;"",IF(VLOOKUP(B324,'[1]Khoi luong'!$B$8:$Z$528,10,FALSE)&gt;0.5,VLOOKUP(B324,'[1]Khoi luong'!$B$8:$Z$528,10,FALSE),""),"")</f>
        <v>1</v>
      </c>
      <c r="H324" s="47">
        <f>IF(B324&lt;&gt;"",IF(VLOOKUP(B324,'[1]Khoi luong'!$B$8:$Z$528,14,FALSE)&gt;0.5,VLOOKUP(B324,'[1]Khoi luong'!$B$8:$Z$528,14,FALSE),""),"")</f>
      </c>
      <c r="I324" s="48" t="str">
        <f>IF(B324&lt;&gt;"",VLOOKUP(B324,'[1]Khoi luong'!$B$8:$Z$528,17,FALSE),"")</f>
        <v>N. Tuấn</v>
      </c>
      <c r="J324" s="48">
        <f>IF(B324&lt;&gt;"",VLOOKUP(B324,'[1]Khoi luong'!$B$8:$BZ$528,77,FALSE),"")</f>
        <v>0</v>
      </c>
      <c r="K324" s="49"/>
    </row>
    <row r="325" spans="1:11" ht="15.75">
      <c r="A325" s="41">
        <f>IF(B325="","",A324+1)</f>
        <v>3</v>
      </c>
      <c r="B325" s="42" t="s">
        <v>195</v>
      </c>
      <c r="C325" s="43" t="str">
        <f>IF(B325&lt;&gt;"",VLOOKUP(B325,'[1]Khoi luong'!$B$8:$Z$528,2,FALSE),"")</f>
        <v>NguyễnThanh</v>
      </c>
      <c r="D325" s="44" t="str">
        <f>IF(B325&lt;&gt;"",VLOOKUP(B325,'[1]Khoi luong'!$B$8:$Z$528,3,FALSE),"")</f>
        <v>Thái</v>
      </c>
      <c r="E325" s="45" t="str">
        <f>IF(B325&lt;&gt;"",VLOOKUP(B325,'[1]Khoi luong'!$B$8:$Z$528,5,FALSE),"")</f>
        <v>068 - C016</v>
      </c>
      <c r="F325" s="46">
        <f>IF(B325&lt;&gt;"",VLOOKUP(B325,'[1]Khoi luong'!$B$8:$Z$528,25,FALSE),"")</f>
        <v>0</v>
      </c>
      <c r="G325" s="47">
        <f>IF(B325&lt;&gt;"",IF(VLOOKUP(B325,'[1]Khoi luong'!$B$8:$Z$528,10,FALSE)&gt;0.5,VLOOKUP(B325,'[1]Khoi luong'!$B$8:$Z$528,10,FALSE),""),"")</f>
        <v>1</v>
      </c>
      <c r="H325" s="47">
        <f>IF(B325&lt;&gt;"",IF(VLOOKUP(B325,'[1]Khoi luong'!$B$8:$Z$528,14,FALSE)&gt;0.5,VLOOKUP(B325,'[1]Khoi luong'!$B$8:$Z$528,14,FALSE),""),"")</f>
      </c>
      <c r="I325" s="48" t="str">
        <f>IF(B325&lt;&gt;"",VLOOKUP(B325,'[1]Khoi luong'!$B$8:$Z$528,17,FALSE),"")</f>
        <v>N. Tuấn</v>
      </c>
      <c r="J325" s="48">
        <f>IF(B325&lt;&gt;"",VLOOKUP(B325,'[1]Khoi luong'!$B$8:$BZ$528,77,FALSE),"")</f>
        <v>0</v>
      </c>
      <c r="K325" s="49"/>
    </row>
    <row r="326" spans="1:11" ht="15.75">
      <c r="A326" s="41">
        <f>IF(B326="","",A325+1)</f>
        <v>4</v>
      </c>
      <c r="B326" s="42" t="s">
        <v>196</v>
      </c>
      <c r="C326" s="43" t="str">
        <f>IF(B326&lt;&gt;"",VLOOKUP(B326,'[1]Khoi luong'!$B$8:$Z$528,2,FALSE),"")</f>
        <v>HồHoài</v>
      </c>
      <c r="D326" s="44" t="str">
        <f>IF(B326&lt;&gt;"",VLOOKUP(B326,'[1]Khoi luong'!$B$8:$Z$528,3,FALSE),"")</f>
        <v>Thương</v>
      </c>
      <c r="E326" s="45" t="str">
        <f>IF(B326&lt;&gt;"",VLOOKUP(B326,'[1]Khoi luong'!$B$8:$Z$528,5,FALSE),"")</f>
        <v>074 - D015</v>
      </c>
      <c r="F326" s="46">
        <f>IF(B326&lt;&gt;"",VLOOKUP(B326,'[1]Khoi luong'!$B$8:$Z$528,25,FALSE),"")</f>
        <v>0</v>
      </c>
      <c r="G326" s="47">
        <f>IF(B326&lt;&gt;"",IF(VLOOKUP(B326,'[1]Khoi luong'!$B$8:$Z$528,10,FALSE)&gt;0.5,VLOOKUP(B326,'[1]Khoi luong'!$B$8:$Z$528,10,FALSE),""),"")</f>
        <v>1</v>
      </c>
      <c r="H326" s="47">
        <f>IF(B326&lt;&gt;"",IF(VLOOKUP(B326,'[1]Khoi luong'!$B$8:$Z$528,14,FALSE)&gt;0.5,VLOOKUP(B326,'[1]Khoi luong'!$B$8:$Z$528,14,FALSE),""),"")</f>
      </c>
      <c r="I326" s="48" t="str">
        <f>IF(B326&lt;&gt;"",VLOOKUP(B326,'[1]Khoi luong'!$B$8:$Z$528,17,FALSE),"")</f>
        <v>N. Tuấn</v>
      </c>
      <c r="J326" s="48">
        <f>IF(B326&lt;&gt;"",VLOOKUP(B326,'[1]Khoi luong'!$B$8:$BZ$528,77,FALSE),"")</f>
        <v>0</v>
      </c>
      <c r="K326" s="49"/>
    </row>
    <row r="327" spans="1:11" ht="16.5" thickBot="1">
      <c r="A327" s="50">
        <f>IF(B327="","",A326+1)</f>
        <v>5</v>
      </c>
      <c r="B327" s="66" t="s">
        <v>197</v>
      </c>
      <c r="C327" s="52" t="str">
        <f>IF(B327&lt;&gt;"",VLOOKUP(B327,'[1]Khoi luong'!$B$8:$Z$528,2,FALSE),"")</f>
        <v>Đặng Minh</v>
      </c>
      <c r="D327" s="53" t="str">
        <f>IF(B327&lt;&gt;"",VLOOKUP(B327,'[1]Khoi luong'!$B$8:$Z$528,3,FALSE),"")</f>
        <v>Tuấn</v>
      </c>
      <c r="E327" s="54" t="str">
        <f>IF(B327&lt;&gt;"",VLOOKUP(B327,'[1]Khoi luong'!$B$8:$Z$528,5,FALSE),"")</f>
        <v>086 - D078</v>
      </c>
      <c r="F327" s="55">
        <f>IF(B327&lt;&gt;"",VLOOKUP(B327,'[1]Khoi luong'!$B$8:$Z$528,25,FALSE),"")</f>
        <v>0</v>
      </c>
      <c r="G327" s="56">
        <f>IF(B327&lt;&gt;"",IF(VLOOKUP(B327,'[1]Khoi luong'!$B$8:$Z$528,10,FALSE)&gt;0.5,VLOOKUP(B327,'[1]Khoi luong'!$B$8:$Z$528,10,FALSE),""),"")</f>
        <v>0.75</v>
      </c>
      <c r="H327" s="56">
        <f>IF(B327&lt;&gt;"",IF(VLOOKUP(B327,'[1]Khoi luong'!$B$8:$Z$528,14,FALSE)&gt;0.5,VLOOKUP(B327,'[1]Khoi luong'!$B$8:$Z$528,14,FALSE),""),"")</f>
      </c>
      <c r="I327" s="57" t="str">
        <f>IF(B327&lt;&gt;"",VLOOKUP(B327,'[1]Khoi luong'!$B$8:$Z$528,17,FALSE),"")</f>
        <v>N. Tuấn</v>
      </c>
      <c r="J327" s="57">
        <f>IF(B327&lt;&gt;"",VLOOKUP(B327,'[1]Khoi luong'!$B$8:$BZ$528,77,FALSE),"")</f>
        <v>0</v>
      </c>
      <c r="K327" s="58"/>
    </row>
    <row r="328" spans="1:11" ht="15.75">
      <c r="A328" s="59">
        <f>IF(B328="","",A327+1)</f>
      </c>
      <c r="B328" s="67"/>
      <c r="C328" s="61">
        <f>IF(B328&lt;&gt;"",VLOOKUP(B328,'[1]Khoi luong'!$B$8:$Z$528,2,FALSE),"")</f>
      </c>
      <c r="D328" s="61">
        <f>IF(B328&lt;&gt;"",VLOOKUP(B328,'[1]Khoi luong'!$B$8:$Z$528,3,FALSE),"")</f>
      </c>
      <c r="E328" s="61">
        <f>IF(B328&lt;&gt;"",VLOOKUP(B328,'[1]Khoi luong'!$B$8:$Z$528,5,FALSE),"")</f>
      </c>
      <c r="F328" s="62">
        <f>IF(B328&lt;&gt;"",VLOOKUP(B328,'[1]Khoi luong'!$B$8:$Z$528,25,FALSE),"")</f>
      </c>
      <c r="G328" s="63">
        <f>IF(B328&lt;&gt;"",IF(VLOOKUP(B328,'[1]Khoi luong'!$B$8:$Z$528,10,FALSE)&gt;0.5,VLOOKUP(B328,'[1]Khoi luong'!$B$8:$Z$528,10,FALSE),""),"")</f>
      </c>
      <c r="H328" s="63">
        <f>IF(B328&lt;&gt;"",IF(VLOOKUP(B328,'[1]Khoi luong'!$B$8:$Z$528,14,FALSE)&gt;0.5,VLOOKUP(B328,'[1]Khoi luong'!$B$8:$Z$528,14,FALSE),""),"")</f>
      </c>
      <c r="I328" s="64">
        <f>IF(B328&lt;&gt;"",VLOOKUP(B328,'[1]Khoi luong'!$B$8:$Z$528,17,FALSE),"")</f>
      </c>
      <c r="J328" s="64">
        <f>IF(B328&lt;&gt;"",VLOOKUP(B328,'[1]Khoi luong'!$B$8:$BZ$528,77,FALSE),"")</f>
      </c>
      <c r="K328" s="65"/>
    </row>
    <row r="329" spans="1:11" ht="15.75">
      <c r="A329" s="9"/>
      <c r="B329" s="10"/>
      <c r="C329" s="9"/>
      <c r="D329" s="3"/>
      <c r="E329" s="11" t="s">
        <v>4</v>
      </c>
      <c r="F329" s="12" t="s">
        <v>198</v>
      </c>
      <c r="G329" s="12"/>
      <c r="H329" s="12"/>
      <c r="I329" s="12"/>
      <c r="J329" s="12"/>
      <c r="K329" s="12"/>
    </row>
    <row r="330" spans="1:11" ht="15.75">
      <c r="A330" s="9"/>
      <c r="B330" s="10"/>
      <c r="C330" s="9"/>
      <c r="D330" s="3"/>
      <c r="E330" s="11" t="s">
        <v>6</v>
      </c>
      <c r="F330" s="13" t="s">
        <v>199</v>
      </c>
      <c r="G330" s="13"/>
      <c r="H330" s="13"/>
      <c r="I330" s="12"/>
      <c r="J330" s="12"/>
      <c r="K330" s="12"/>
    </row>
    <row r="331" spans="1:11" ht="16.5" thickBot="1">
      <c r="A331" s="9"/>
      <c r="B331" s="10"/>
      <c r="C331" s="9"/>
      <c r="D331" s="3"/>
      <c r="E331" s="12"/>
      <c r="F331" s="12"/>
      <c r="G331" s="12"/>
      <c r="H331" s="12"/>
      <c r="I331" s="12"/>
      <c r="J331" s="12"/>
      <c r="K331" s="12"/>
    </row>
    <row r="332" spans="1:11" ht="14.25">
      <c r="A332" s="14" t="s">
        <v>8</v>
      </c>
      <c r="B332" s="15" t="s">
        <v>9</v>
      </c>
      <c r="C332" s="16" t="s">
        <v>10</v>
      </c>
      <c r="D332" s="17"/>
      <c r="E332" s="18" t="s">
        <v>11</v>
      </c>
      <c r="F332" s="19" t="s">
        <v>12</v>
      </c>
      <c r="G332" s="20" t="s">
        <v>13</v>
      </c>
      <c r="H332" s="20"/>
      <c r="I332" s="21" t="s">
        <v>14</v>
      </c>
      <c r="J332" s="21" t="s">
        <v>15</v>
      </c>
      <c r="K332" s="22" t="s">
        <v>16</v>
      </c>
    </row>
    <row r="333" spans="1:11" ht="14.25">
      <c r="A333" s="23"/>
      <c r="B333" s="24"/>
      <c r="C333" s="25"/>
      <c r="D333" s="25"/>
      <c r="E333" s="25"/>
      <c r="F333" s="26" t="s">
        <v>17</v>
      </c>
      <c r="G333" s="27"/>
      <c r="H333" s="27"/>
      <c r="I333" s="28"/>
      <c r="J333" s="28"/>
      <c r="K333" s="29"/>
    </row>
    <row r="334" spans="1:11" ht="15" thickBot="1">
      <c r="A334" s="23"/>
      <c r="B334" s="24"/>
      <c r="C334" s="25"/>
      <c r="D334" s="25"/>
      <c r="E334" s="25"/>
      <c r="F334" s="26" t="s">
        <v>18</v>
      </c>
      <c r="G334" s="30" t="s">
        <v>19</v>
      </c>
      <c r="H334" s="31" t="s">
        <v>20</v>
      </c>
      <c r="I334" s="28"/>
      <c r="J334" s="28"/>
      <c r="K334" s="29"/>
    </row>
    <row r="335" spans="1:11" ht="15.75">
      <c r="A335" s="32">
        <v>1</v>
      </c>
      <c r="B335" s="33" t="s">
        <v>200</v>
      </c>
      <c r="C335" s="34" t="str">
        <f>IF(B335&lt;&gt;"",VLOOKUP(B335,'[1]Khoi luong'!$B$8:$Z$528,2,FALSE),"")</f>
        <v>Trần Văn</v>
      </c>
      <c r="D335" s="35" t="str">
        <f>IF(B335&lt;&gt;"",VLOOKUP(B335,'[1]Khoi luong'!$B$8:$Z$528,3,FALSE),"")</f>
        <v>Ánh</v>
      </c>
      <c r="E335" s="36" t="str">
        <f>IF(B335&lt;&gt;"",VLOOKUP(B335,'[1]Khoi luong'!$B$8:$Z$528,5,FALSE),"")</f>
        <v>003 - D103</v>
      </c>
      <c r="F335" s="37">
        <f>IF(B335&lt;&gt;"",VLOOKUP(B335,'[1]Khoi luong'!$B$8:$Z$528,25,FALSE),"")</f>
        <v>0</v>
      </c>
      <c r="G335" s="38">
        <f>IF(B335&lt;&gt;"",IF(VLOOKUP(B335,'[1]Khoi luong'!$B$8:$Z$528,10,FALSE)&gt;0.5,VLOOKUP(B335,'[1]Khoi luong'!$B$8:$Z$528,10,FALSE),""),"")</f>
        <v>0.75</v>
      </c>
      <c r="H335" s="38">
        <f>IF(B335&lt;&gt;"",IF(VLOOKUP(B335,'[1]Khoi luong'!$B$8:$Z$528,14,FALSE)&gt;0.5,VLOOKUP(B335,'[1]Khoi luong'!$B$8:$Z$528,14,FALSE),""),"")</f>
      </c>
      <c r="I335" s="39" t="str">
        <f>IF(B335&lt;&gt;"",VLOOKUP(B335,'[1]Khoi luong'!$B$8:$Z$528,17,FALSE),"")</f>
        <v>Thạc</v>
      </c>
      <c r="J335" s="39">
        <f>IF(B335&lt;&gt;"",VLOOKUP(B335,'[1]Khoi luong'!$B$8:$BZ$528,77,FALSE),"")</f>
        <v>0</v>
      </c>
      <c r="K335" s="40" t="s">
        <v>22</v>
      </c>
    </row>
    <row r="336" spans="1:11" ht="15.75">
      <c r="A336" s="41">
        <f>IF(B336="","",A335+1)</f>
        <v>2</v>
      </c>
      <c r="B336" s="42" t="s">
        <v>201</v>
      </c>
      <c r="C336" s="43" t="str">
        <f>IF(B336&lt;&gt;"",VLOOKUP(B336,'[1]Khoi luong'!$B$8:$Z$528,2,FALSE),"")</f>
        <v>Lê Thành</v>
      </c>
      <c r="D336" s="44" t="str">
        <f>IF(B336&lt;&gt;"",VLOOKUP(B336,'[1]Khoi luong'!$B$8:$Z$528,3,FALSE),"")</f>
        <v>Hiếu</v>
      </c>
      <c r="E336" s="45" t="str">
        <f>IF(B336&lt;&gt;"",VLOOKUP(B336,'[1]Khoi luong'!$B$8:$Z$528,5,FALSE),"")</f>
        <v>032 - D032</v>
      </c>
      <c r="F336" s="46">
        <f>IF(B336&lt;&gt;"",VLOOKUP(B336,'[1]Khoi luong'!$B$8:$Z$528,25,FALSE),"")</f>
        <v>0</v>
      </c>
      <c r="G336" s="47">
        <f>IF(B336&lt;&gt;"",IF(VLOOKUP(B336,'[1]Khoi luong'!$B$8:$Z$528,10,FALSE)&gt;0.5,VLOOKUP(B336,'[1]Khoi luong'!$B$8:$Z$528,10,FALSE),""),"")</f>
        <v>0.75</v>
      </c>
      <c r="H336" s="47">
        <f>IF(B336&lt;&gt;"",IF(VLOOKUP(B336,'[1]Khoi luong'!$B$8:$Z$528,14,FALSE)&gt;0.5,VLOOKUP(B336,'[1]Khoi luong'!$B$8:$Z$528,14,FALSE),""),"")</f>
      </c>
      <c r="I336" s="48" t="str">
        <f>IF(B336&lt;&gt;"",VLOOKUP(B336,'[1]Khoi luong'!$B$8:$Z$528,17,FALSE),"")</f>
        <v>Thạc</v>
      </c>
      <c r="J336" s="48">
        <f>IF(B336&lt;&gt;"",VLOOKUP(B336,'[1]Khoi luong'!$B$8:$BZ$528,77,FALSE),"")</f>
        <v>0</v>
      </c>
      <c r="K336" s="49"/>
    </row>
    <row r="337" spans="1:11" ht="16.5" thickBot="1">
      <c r="A337" s="50">
        <f>IF(B337="","",A336+1)</f>
        <v>3</v>
      </c>
      <c r="B337" s="51" t="s">
        <v>202</v>
      </c>
      <c r="C337" s="52" t="str">
        <f>IF(B337&lt;&gt;"",VLOOKUP(B337,'[1]Khoi luong'!$B$8:$Z$528,2,FALSE),"")</f>
        <v>NguyễnHữu</v>
      </c>
      <c r="D337" s="53" t="str">
        <f>IF(B337&lt;&gt;"",VLOOKUP(B337,'[1]Khoi luong'!$B$8:$Z$528,3,FALSE),"")</f>
        <v>Lộc</v>
      </c>
      <c r="E337" s="54" t="str">
        <f>IF(B337&lt;&gt;"",VLOOKUP(B337,'[1]Khoi luong'!$B$8:$Z$528,5,FALSE),"")</f>
        <v>030 - D079</v>
      </c>
      <c r="F337" s="55">
        <f>IF(B337&lt;&gt;"",VLOOKUP(B337,'[1]Khoi luong'!$B$8:$Z$528,25,FALSE),"")</f>
        <v>0</v>
      </c>
      <c r="G337" s="56">
        <f>IF(B337&lt;&gt;"",IF(VLOOKUP(B337,'[1]Khoi luong'!$B$8:$Z$528,10,FALSE)&gt;0.5,VLOOKUP(B337,'[1]Khoi luong'!$B$8:$Z$528,10,FALSE),""),"")</f>
        <v>0.75</v>
      </c>
      <c r="H337" s="56">
        <f>IF(B337&lt;&gt;"",IF(VLOOKUP(B337,'[1]Khoi luong'!$B$8:$Z$528,14,FALSE)&gt;0.5,VLOOKUP(B337,'[1]Khoi luong'!$B$8:$Z$528,14,FALSE),""),"")</f>
      </c>
      <c r="I337" s="57" t="str">
        <f>IF(B337&lt;&gt;"",VLOOKUP(B337,'[1]Khoi luong'!$B$8:$Z$528,17,FALSE),"")</f>
        <v>Thạc</v>
      </c>
      <c r="J337" s="57">
        <f>IF(B337&lt;&gt;"",VLOOKUP(B337,'[1]Khoi luong'!$B$8:$BZ$528,77,FALSE),"")</f>
        <v>0</v>
      </c>
      <c r="K337" s="58"/>
    </row>
    <row r="338" spans="1:11" ht="15.75">
      <c r="A338" s="59">
        <f>IF(B338="","",A337+1)</f>
      </c>
      <c r="B338" s="68"/>
      <c r="C338" s="61">
        <f>IF(B338&lt;&gt;"",VLOOKUP(B338,'[1]Khoi luong'!$B$8:$Z$528,2,FALSE),"")</f>
      </c>
      <c r="D338" s="61">
        <f>IF(B338&lt;&gt;"",VLOOKUP(B338,'[1]Khoi luong'!$B$8:$Z$528,3,FALSE),"")</f>
      </c>
      <c r="E338" s="61">
        <f>IF(B338&lt;&gt;"",VLOOKUP(B338,'[1]Khoi luong'!$B$8:$Z$528,5,FALSE),"")</f>
      </c>
      <c r="F338" s="62">
        <f>IF(B338&lt;&gt;"",VLOOKUP(B338,'[1]Khoi luong'!$B$8:$Z$528,25,FALSE),"")</f>
      </c>
      <c r="G338" s="63">
        <f>IF(B338&lt;&gt;"",IF(VLOOKUP(B338,'[1]Khoi luong'!$B$8:$Z$528,10,FALSE)&gt;0.5,VLOOKUP(B338,'[1]Khoi luong'!$B$8:$Z$528,10,FALSE),""),"")</f>
      </c>
      <c r="H338" s="63">
        <f>IF(B338&lt;&gt;"",IF(VLOOKUP(B338,'[1]Khoi luong'!$B$8:$Z$528,14,FALSE)&gt;0.5,VLOOKUP(B338,'[1]Khoi luong'!$B$8:$Z$528,14,FALSE),""),"")</f>
      </c>
      <c r="I338" s="64">
        <f>IF(B338&lt;&gt;"",VLOOKUP(B338,'[1]Khoi luong'!$B$8:$Z$528,17,FALSE),"")</f>
      </c>
      <c r="J338" s="64">
        <f>IF(B338&lt;&gt;"",VLOOKUP(B338,'[1]Khoi luong'!$B$8:$BZ$528,77,FALSE),"")</f>
      </c>
      <c r="K338" s="65"/>
    </row>
    <row r="339" spans="1:11" ht="15.75">
      <c r="A339" s="9"/>
      <c r="B339" s="10"/>
      <c r="C339" s="9"/>
      <c r="D339" s="3"/>
      <c r="E339" s="11" t="s">
        <v>4</v>
      </c>
      <c r="F339" s="12" t="s">
        <v>203</v>
      </c>
      <c r="G339" s="12"/>
      <c r="H339" s="12"/>
      <c r="I339" s="12"/>
      <c r="J339" s="12"/>
      <c r="K339" s="12"/>
    </row>
    <row r="340" spans="1:11" ht="15.75">
      <c r="A340" s="9"/>
      <c r="B340" s="10"/>
      <c r="C340" s="9"/>
      <c r="D340" s="3"/>
      <c r="E340" s="11" t="s">
        <v>6</v>
      </c>
      <c r="F340" s="13" t="s">
        <v>204</v>
      </c>
      <c r="G340" s="13"/>
      <c r="H340" s="13"/>
      <c r="I340" s="12"/>
      <c r="J340" s="12"/>
      <c r="K340" s="12"/>
    </row>
    <row r="341" spans="1:11" ht="16.5" thickBot="1">
      <c r="A341" s="9"/>
      <c r="B341" s="10"/>
      <c r="C341" s="9"/>
      <c r="D341" s="3"/>
      <c r="E341" s="12"/>
      <c r="F341" s="12"/>
      <c r="G341" s="12"/>
      <c r="H341" s="12"/>
      <c r="I341" s="12"/>
      <c r="J341" s="12"/>
      <c r="K341" s="12"/>
    </row>
    <row r="342" spans="1:11" ht="14.25">
      <c r="A342" s="14" t="s">
        <v>8</v>
      </c>
      <c r="B342" s="15" t="s">
        <v>9</v>
      </c>
      <c r="C342" s="16" t="s">
        <v>10</v>
      </c>
      <c r="D342" s="17"/>
      <c r="E342" s="18" t="s">
        <v>11</v>
      </c>
      <c r="F342" s="19" t="s">
        <v>12</v>
      </c>
      <c r="G342" s="20" t="s">
        <v>13</v>
      </c>
      <c r="H342" s="20"/>
      <c r="I342" s="21" t="s">
        <v>14</v>
      </c>
      <c r="J342" s="21" t="s">
        <v>15</v>
      </c>
      <c r="K342" s="22" t="s">
        <v>16</v>
      </c>
    </row>
    <row r="343" spans="1:11" ht="14.25">
      <c r="A343" s="23"/>
      <c r="B343" s="24"/>
      <c r="C343" s="25"/>
      <c r="D343" s="25"/>
      <c r="E343" s="25"/>
      <c r="F343" s="26" t="s">
        <v>17</v>
      </c>
      <c r="G343" s="27"/>
      <c r="H343" s="27"/>
      <c r="I343" s="28"/>
      <c r="J343" s="28"/>
      <c r="K343" s="29"/>
    </row>
    <row r="344" spans="1:11" ht="15" thickBot="1">
      <c r="A344" s="23"/>
      <c r="B344" s="24"/>
      <c r="C344" s="25"/>
      <c r="D344" s="25"/>
      <c r="E344" s="25"/>
      <c r="F344" s="26" t="s">
        <v>18</v>
      </c>
      <c r="G344" s="30" t="s">
        <v>19</v>
      </c>
      <c r="H344" s="31" t="s">
        <v>20</v>
      </c>
      <c r="I344" s="28"/>
      <c r="J344" s="28"/>
      <c r="K344" s="29"/>
    </row>
    <row r="345" spans="1:11" ht="15.75">
      <c r="A345" s="32">
        <v>1</v>
      </c>
      <c r="B345" s="33" t="s">
        <v>205</v>
      </c>
      <c r="C345" s="34" t="str">
        <f>IF(B345&lt;&gt;"",VLOOKUP(B345,'[1]Khoi luong'!$B$8:$Z$528,2,FALSE),"")</f>
        <v>Huỳnh Minh</v>
      </c>
      <c r="D345" s="35" t="str">
        <f>IF(B345&lt;&gt;"",VLOOKUP(B345,'[1]Khoi luong'!$B$8:$Z$528,3,FALSE),"")</f>
        <v>Chân</v>
      </c>
      <c r="E345" s="36" t="str">
        <f>IF(B345&lt;&gt;"",VLOOKUP(B345,'[1]Khoi luong'!$B$8:$Z$528,5,FALSE),"")</f>
        <v>098 - D095</v>
      </c>
      <c r="F345" s="37">
        <f>IF(B345&lt;&gt;"",VLOOKUP(B345,'[1]Khoi luong'!$B$8:$Z$528,25,FALSE),"")</f>
        <v>0</v>
      </c>
      <c r="G345" s="38">
        <f>IF(B345&lt;&gt;"",IF(VLOOKUP(B345,'[1]Khoi luong'!$B$8:$Z$528,10,FALSE)&gt;0.5,VLOOKUP(B345,'[1]Khoi luong'!$B$8:$Z$528,10,FALSE),""),"")</f>
        <v>0.75</v>
      </c>
      <c r="H345" s="38">
        <f>IF(B345&lt;&gt;"",IF(VLOOKUP(B345,'[1]Khoi luong'!$B$8:$Z$528,14,FALSE)&gt;0.5,VLOOKUP(B345,'[1]Khoi luong'!$B$8:$Z$528,14,FALSE),""),"")</f>
      </c>
      <c r="I345" s="39" t="str">
        <f>IF(B345&lt;&gt;"",VLOOKUP(B345,'[1]Khoi luong'!$B$8:$Z$528,17,FALSE),"")</f>
        <v>Thành</v>
      </c>
      <c r="J345" s="39">
        <f>IF(B345&lt;&gt;"",VLOOKUP(B345,'[1]Khoi luong'!$B$8:$BZ$528,77,FALSE),"")</f>
        <v>0</v>
      </c>
      <c r="K345" s="40" t="s">
        <v>22</v>
      </c>
    </row>
    <row r="346" spans="1:11" ht="15.75">
      <c r="A346" s="41">
        <f>IF(B346="","",A345+1)</f>
        <v>2</v>
      </c>
      <c r="B346" s="42" t="s">
        <v>206</v>
      </c>
      <c r="C346" s="43" t="str">
        <f>IF(B346&lt;&gt;"",VLOOKUP(B346,'[1]Khoi luong'!$B$8:$Z$528,2,FALSE),"")</f>
        <v>Lê Thành</v>
      </c>
      <c r="D346" s="44" t="str">
        <f>IF(B346&lt;&gt;"",VLOOKUP(B346,'[1]Khoi luong'!$B$8:$Z$528,3,FALSE),"")</f>
        <v>Đồng</v>
      </c>
      <c r="E346" s="45" t="str">
        <f>IF(B346&lt;&gt;"",VLOOKUP(B346,'[1]Khoi luong'!$B$8:$Z$528,5,FALSE),"")</f>
        <v>002 - D031</v>
      </c>
      <c r="F346" s="46">
        <f>IF(B346&lt;&gt;"",VLOOKUP(B346,'[1]Khoi luong'!$B$8:$Z$528,25,FALSE),"")</f>
        <v>0</v>
      </c>
      <c r="G346" s="47">
        <f>IF(B346&lt;&gt;"",IF(VLOOKUP(B346,'[1]Khoi luong'!$B$8:$Z$528,10,FALSE)&gt;0.5,VLOOKUP(B346,'[1]Khoi luong'!$B$8:$Z$528,10,FALSE),""),"")</f>
        <v>0.75</v>
      </c>
      <c r="H346" s="47">
        <f>IF(B346&lt;&gt;"",IF(VLOOKUP(B346,'[1]Khoi luong'!$B$8:$Z$528,14,FALSE)&gt;0.5,VLOOKUP(B346,'[1]Khoi luong'!$B$8:$Z$528,14,FALSE),""),"")</f>
      </c>
      <c r="I346" s="48" t="str">
        <f>IF(B346&lt;&gt;"",VLOOKUP(B346,'[1]Khoi luong'!$B$8:$Z$528,17,FALSE),"")</f>
        <v>Thành</v>
      </c>
      <c r="J346" s="48">
        <f>IF(B346&lt;&gt;"",VLOOKUP(B346,'[1]Khoi luong'!$B$8:$BZ$528,77,FALSE),"")</f>
        <v>0</v>
      </c>
      <c r="K346" s="49"/>
    </row>
    <row r="347" spans="1:11" ht="15.75">
      <c r="A347" s="41">
        <f>IF(B347="","",A346+1)</f>
        <v>3</v>
      </c>
      <c r="B347" s="42" t="s">
        <v>207</v>
      </c>
      <c r="C347" s="43" t="str">
        <f>IF(B347&lt;&gt;"",VLOOKUP(B347,'[1]Khoi luong'!$B$8:$Z$528,2,FALSE),"")</f>
        <v>Bùi Minh</v>
      </c>
      <c r="D347" s="44" t="str">
        <f>IF(B347&lt;&gt;"",VLOOKUP(B347,'[1]Khoi luong'!$B$8:$Z$528,3,FALSE),"")</f>
        <v>Hiếu</v>
      </c>
      <c r="E347" s="45" t="str">
        <f>IF(B347&lt;&gt;"",VLOOKUP(B347,'[1]Khoi luong'!$B$8:$Z$528,5,FALSE),"")</f>
        <v>031 - D024</v>
      </c>
      <c r="F347" s="46">
        <f>IF(B347&lt;&gt;"",VLOOKUP(B347,'[1]Khoi luong'!$B$8:$Z$528,25,FALSE),"")</f>
        <v>0</v>
      </c>
      <c r="G347" s="47">
        <f>IF(B347&lt;&gt;"",IF(VLOOKUP(B347,'[1]Khoi luong'!$B$8:$Z$528,10,FALSE)&gt;0.5,VLOOKUP(B347,'[1]Khoi luong'!$B$8:$Z$528,10,FALSE),""),"")</f>
        <v>1</v>
      </c>
      <c r="H347" s="47">
        <f>IF(B347&lt;&gt;"",IF(VLOOKUP(B347,'[1]Khoi luong'!$B$8:$Z$528,14,FALSE)&gt;0.5,VLOOKUP(B347,'[1]Khoi luong'!$B$8:$Z$528,14,FALSE),""),"")</f>
      </c>
      <c r="I347" s="48" t="str">
        <f>IF(B347&lt;&gt;"",VLOOKUP(B347,'[1]Khoi luong'!$B$8:$Z$528,17,FALSE),"")</f>
        <v>Thành</v>
      </c>
      <c r="J347" s="48">
        <f>IF(B347&lt;&gt;"",VLOOKUP(B347,'[1]Khoi luong'!$B$8:$BZ$528,77,FALSE),"")</f>
        <v>0</v>
      </c>
      <c r="K347" s="49"/>
    </row>
    <row r="348" spans="1:11" ht="15.75">
      <c r="A348" s="41">
        <f>IF(B348="","",A347+1)</f>
        <v>4</v>
      </c>
      <c r="B348" s="42" t="s">
        <v>208</v>
      </c>
      <c r="C348" s="43" t="str">
        <f>IF(B348&lt;&gt;"",VLOOKUP(B348,'[1]Khoi luong'!$B$8:$Z$528,2,FALSE),"")</f>
        <v>NguyễnHồng</v>
      </c>
      <c r="D348" s="44" t="str">
        <f>IF(B348&lt;&gt;"",VLOOKUP(B348,'[1]Khoi luong'!$B$8:$Z$528,3,FALSE),"")</f>
        <v>Toàn</v>
      </c>
      <c r="E348" s="45" t="str">
        <f>IF(B348&lt;&gt;"",VLOOKUP(B348,'[1]Khoi luong'!$B$8:$Z$528,5,FALSE),"")</f>
        <v>082 - D126</v>
      </c>
      <c r="F348" s="46">
        <f>IF(B348&lt;&gt;"",VLOOKUP(B348,'[1]Khoi luong'!$B$8:$Z$528,25,FALSE),"")</f>
        <v>0</v>
      </c>
      <c r="G348" s="47">
        <f>IF(B348&lt;&gt;"",IF(VLOOKUP(B348,'[1]Khoi luong'!$B$8:$Z$528,10,FALSE)&gt;0.5,VLOOKUP(B348,'[1]Khoi luong'!$B$8:$Z$528,10,FALSE),""),"")</f>
        <v>1</v>
      </c>
      <c r="H348" s="47">
        <f>IF(B348&lt;&gt;"",IF(VLOOKUP(B348,'[1]Khoi luong'!$B$8:$Z$528,14,FALSE)&gt;0.5,VLOOKUP(B348,'[1]Khoi luong'!$B$8:$Z$528,14,FALSE),""),"")</f>
      </c>
      <c r="I348" s="48" t="str">
        <f>IF(B348&lt;&gt;"",VLOOKUP(B348,'[1]Khoi luong'!$B$8:$Z$528,17,FALSE),"")</f>
        <v>Thành</v>
      </c>
      <c r="J348" s="48">
        <f>IF(B348&lt;&gt;"",VLOOKUP(B348,'[1]Khoi luong'!$B$8:$BZ$528,77,FALSE),"")</f>
        <v>0</v>
      </c>
      <c r="K348" s="49"/>
    </row>
    <row r="349" spans="1:11" ht="16.5" thickBot="1">
      <c r="A349" s="50">
        <f>IF(B349="","",A348+1)</f>
        <v>5</v>
      </c>
      <c r="B349" s="66" t="s">
        <v>209</v>
      </c>
      <c r="C349" s="52" t="str">
        <f>IF(B349&lt;&gt;"",VLOOKUP(B349,'[1]Khoi luong'!$B$8:$Z$528,2,FALSE),"")</f>
        <v>Trần Văn</v>
      </c>
      <c r="D349" s="53" t="str">
        <f>IF(B349&lt;&gt;"",VLOOKUP(B349,'[1]Khoi luong'!$B$8:$Z$528,3,FALSE),"")</f>
        <v>Trí</v>
      </c>
      <c r="E349" s="54" t="str">
        <f>IF(B349&lt;&gt;"",VLOOKUP(B349,'[1]Khoi luong'!$B$8:$Z$528,5,FALSE),"")</f>
        <v>084 - D086</v>
      </c>
      <c r="F349" s="55">
        <f>IF(B349&lt;&gt;"",VLOOKUP(B349,'[1]Khoi luong'!$B$8:$Z$528,25,FALSE),"")</f>
        <v>0</v>
      </c>
      <c r="G349" s="56">
        <f>IF(B349&lt;&gt;"",IF(VLOOKUP(B349,'[1]Khoi luong'!$B$8:$Z$528,10,FALSE)&gt;0.5,VLOOKUP(B349,'[1]Khoi luong'!$B$8:$Z$528,10,FALSE),""),"")</f>
        <v>0.75</v>
      </c>
      <c r="H349" s="56">
        <f>IF(B349&lt;&gt;"",IF(VLOOKUP(B349,'[1]Khoi luong'!$B$8:$Z$528,14,FALSE)&gt;0.5,VLOOKUP(B349,'[1]Khoi luong'!$B$8:$Z$528,14,FALSE),""),"")</f>
      </c>
      <c r="I349" s="57" t="str">
        <f>IF(B349&lt;&gt;"",VLOOKUP(B349,'[1]Khoi luong'!$B$8:$Z$528,17,FALSE),"")</f>
        <v>Thành</v>
      </c>
      <c r="J349" s="57">
        <f>IF(B349&lt;&gt;"",VLOOKUP(B349,'[1]Khoi luong'!$B$8:$BZ$528,77,FALSE),"")</f>
        <v>0</v>
      </c>
      <c r="K349" s="58"/>
    </row>
    <row r="350" spans="1:11" ht="15.75">
      <c r="A350" s="59">
        <f>IF(B350="","",A349+1)</f>
      </c>
      <c r="B350" s="67"/>
      <c r="C350" s="61">
        <f>IF(B350&lt;&gt;"",VLOOKUP(B350,'[1]Khoi luong'!$B$8:$Z$528,2,FALSE),"")</f>
      </c>
      <c r="D350" s="61">
        <f>IF(B350&lt;&gt;"",VLOOKUP(B350,'[1]Khoi luong'!$B$8:$Z$528,3,FALSE),"")</f>
      </c>
      <c r="E350" s="61">
        <f>IF(B350&lt;&gt;"",VLOOKUP(B350,'[1]Khoi luong'!$B$8:$Z$528,5,FALSE),"")</f>
      </c>
      <c r="F350" s="62">
        <f>IF(B350&lt;&gt;"",VLOOKUP(B350,'[1]Khoi luong'!$B$8:$Z$528,25,FALSE),"")</f>
      </c>
      <c r="G350" s="63">
        <f>IF(B350&lt;&gt;"",IF(VLOOKUP(B350,'[1]Khoi luong'!$B$8:$Z$528,10,FALSE)&gt;0.5,VLOOKUP(B350,'[1]Khoi luong'!$B$8:$Z$528,10,FALSE),""),"")</f>
      </c>
      <c r="H350" s="63">
        <f>IF(B350&lt;&gt;"",IF(VLOOKUP(B350,'[1]Khoi luong'!$B$8:$Z$528,14,FALSE)&gt;0.5,VLOOKUP(B350,'[1]Khoi luong'!$B$8:$Z$528,14,FALSE),""),"")</f>
      </c>
      <c r="I350" s="64">
        <f>IF(B350&lt;&gt;"",VLOOKUP(B350,'[1]Khoi luong'!$B$8:$Z$528,17,FALSE),"")</f>
      </c>
      <c r="J350" s="64">
        <f>IF(B350&lt;&gt;"",VLOOKUP(B350,'[1]Khoi luong'!$B$8:$BZ$528,77,FALSE),"")</f>
      </c>
      <c r="K350" s="65"/>
    </row>
    <row r="351" spans="1:11" ht="15.75">
      <c r="A351" s="9"/>
      <c r="B351" s="10"/>
      <c r="C351" s="9"/>
      <c r="D351" s="3"/>
      <c r="E351" s="11" t="s">
        <v>4</v>
      </c>
      <c r="F351" s="12" t="s">
        <v>210</v>
      </c>
      <c r="G351" s="12"/>
      <c r="H351" s="12"/>
      <c r="I351" s="12"/>
      <c r="J351" s="12"/>
      <c r="K351" s="12"/>
    </row>
    <row r="352" spans="1:11" ht="15.75">
      <c r="A352" s="9"/>
      <c r="B352" s="10"/>
      <c r="C352" s="9"/>
      <c r="D352" s="3"/>
      <c r="E352" s="11" t="s">
        <v>6</v>
      </c>
      <c r="F352" s="13" t="s">
        <v>211</v>
      </c>
      <c r="G352" s="13"/>
      <c r="H352" s="13"/>
      <c r="I352" s="12"/>
      <c r="J352" s="12"/>
      <c r="K352" s="12"/>
    </row>
    <row r="353" spans="1:11" ht="16.5" thickBot="1">
      <c r="A353" s="9"/>
      <c r="B353" s="10"/>
      <c r="C353" s="9"/>
      <c r="D353" s="3"/>
      <c r="E353" s="12"/>
      <c r="F353" s="12"/>
      <c r="G353" s="12"/>
      <c r="H353" s="12"/>
      <c r="I353" s="12"/>
      <c r="J353" s="12"/>
      <c r="K353" s="12"/>
    </row>
    <row r="354" spans="1:11" ht="14.25">
      <c r="A354" s="14" t="s">
        <v>8</v>
      </c>
      <c r="B354" s="15" t="s">
        <v>9</v>
      </c>
      <c r="C354" s="16" t="s">
        <v>10</v>
      </c>
      <c r="D354" s="17"/>
      <c r="E354" s="18" t="s">
        <v>11</v>
      </c>
      <c r="F354" s="19" t="s">
        <v>12</v>
      </c>
      <c r="G354" s="20" t="s">
        <v>13</v>
      </c>
      <c r="H354" s="20"/>
      <c r="I354" s="21" t="s">
        <v>14</v>
      </c>
      <c r="J354" s="21" t="s">
        <v>15</v>
      </c>
      <c r="K354" s="22" t="s">
        <v>16</v>
      </c>
    </row>
    <row r="355" spans="1:11" ht="14.25">
      <c r="A355" s="23"/>
      <c r="B355" s="24"/>
      <c r="C355" s="25"/>
      <c r="D355" s="25"/>
      <c r="E355" s="25"/>
      <c r="F355" s="26" t="s">
        <v>17</v>
      </c>
      <c r="G355" s="27"/>
      <c r="H355" s="27"/>
      <c r="I355" s="28"/>
      <c r="J355" s="28"/>
      <c r="K355" s="29"/>
    </row>
    <row r="356" spans="1:11" ht="15" thickBot="1">
      <c r="A356" s="23"/>
      <c r="B356" s="24"/>
      <c r="C356" s="25"/>
      <c r="D356" s="25"/>
      <c r="E356" s="25"/>
      <c r="F356" s="26" t="s">
        <v>18</v>
      </c>
      <c r="G356" s="30" t="s">
        <v>19</v>
      </c>
      <c r="H356" s="31" t="s">
        <v>20</v>
      </c>
      <c r="I356" s="28"/>
      <c r="J356" s="28"/>
      <c r="K356" s="29"/>
    </row>
    <row r="357" spans="1:11" ht="15.75">
      <c r="A357" s="32">
        <v>1</v>
      </c>
      <c r="B357" s="33" t="s">
        <v>212</v>
      </c>
      <c r="C357" s="34" t="str">
        <f>IF(B357&lt;&gt;"",VLOOKUP(B357,'[1]Khoi luong'!$B$8:$Z$528,2,FALSE),"")</f>
        <v>Lê</v>
      </c>
      <c r="D357" s="35" t="str">
        <f>IF(B357&lt;&gt;"",VLOOKUP(B357,'[1]Khoi luong'!$B$8:$Z$528,3,FALSE),"")</f>
        <v>Duy</v>
      </c>
      <c r="E357" s="36" t="str">
        <f>IF(B357&lt;&gt;"",VLOOKUP(B357,'[1]Khoi luong'!$B$8:$Z$528,5,FALSE),"")</f>
        <v>003 - D112</v>
      </c>
      <c r="F357" s="37">
        <f>IF(B357&lt;&gt;"",VLOOKUP(B357,'[1]Khoi luong'!$B$8:$Z$528,25,FALSE),"")</f>
        <v>0</v>
      </c>
      <c r="G357" s="38">
        <f>IF(B357&lt;&gt;"",IF(VLOOKUP(B357,'[1]Khoi luong'!$B$8:$Z$528,10,FALSE)&gt;0.5,VLOOKUP(B357,'[1]Khoi luong'!$B$8:$Z$528,10,FALSE),""),"")</f>
        <v>0.75</v>
      </c>
      <c r="H357" s="38">
        <f>IF(B357&lt;&gt;"",IF(VLOOKUP(B357,'[1]Khoi luong'!$B$8:$Z$528,14,FALSE)&gt;0.5,VLOOKUP(B357,'[1]Khoi luong'!$B$8:$Z$528,14,FALSE),""),"")</f>
      </c>
      <c r="I357" s="39" t="str">
        <f>IF(B357&lt;&gt;"",VLOOKUP(B357,'[1]Khoi luong'!$B$8:$Z$528,17,FALSE),"")</f>
        <v>Thông</v>
      </c>
      <c r="J357" s="39">
        <f>IF(B357&lt;&gt;"",VLOOKUP(B357,'[1]Khoi luong'!$B$8:$BZ$528,77,FALSE),"")</f>
        <v>0</v>
      </c>
      <c r="K357" s="40" t="s">
        <v>22</v>
      </c>
    </row>
    <row r="358" spans="1:11" ht="15.75">
      <c r="A358" s="41">
        <f>IF(B358="","",A357+1)</f>
        <v>2</v>
      </c>
      <c r="B358" s="42" t="s">
        <v>213</v>
      </c>
      <c r="C358" s="43" t="str">
        <f>IF(B358&lt;&gt;"",VLOOKUP(B358,'[1]Khoi luong'!$B$8:$Z$528,2,FALSE),"")</f>
        <v>ĐặngVăn</v>
      </c>
      <c r="D358" s="44" t="str">
        <f>IF(B358&lt;&gt;"",VLOOKUP(B358,'[1]Khoi luong'!$B$8:$Z$528,3,FALSE),"")</f>
        <v>Hòa</v>
      </c>
      <c r="E358" s="45" t="str">
        <f>IF(B358&lt;&gt;"",VLOOKUP(B358,'[1]Khoi luong'!$B$8:$Z$528,5,FALSE),"")</f>
        <v>027 - D035</v>
      </c>
      <c r="F358" s="46">
        <f>IF(B358&lt;&gt;"",VLOOKUP(B358,'[1]Khoi luong'!$B$8:$Z$528,25,FALSE),"")</f>
        <v>0</v>
      </c>
      <c r="G358" s="47">
        <f>IF(B358&lt;&gt;"",IF(VLOOKUP(B358,'[1]Khoi luong'!$B$8:$Z$528,10,FALSE)&gt;0.5,VLOOKUP(B358,'[1]Khoi luong'!$B$8:$Z$528,10,FALSE),""),"")</f>
        <v>0.75</v>
      </c>
      <c r="H358" s="47">
        <f>IF(B358&lt;&gt;"",IF(VLOOKUP(B358,'[1]Khoi luong'!$B$8:$Z$528,14,FALSE)&gt;0.5,VLOOKUP(B358,'[1]Khoi luong'!$B$8:$Z$528,14,FALSE),""),"")</f>
      </c>
      <c r="I358" s="48" t="str">
        <f>IF(B358&lt;&gt;"",VLOOKUP(B358,'[1]Khoi luong'!$B$8:$Z$528,17,FALSE),"")</f>
        <v>Thông</v>
      </c>
      <c r="J358" s="48">
        <f>IF(B358&lt;&gt;"",VLOOKUP(B358,'[1]Khoi luong'!$B$8:$BZ$528,77,FALSE),"")</f>
        <v>0</v>
      </c>
      <c r="K358" s="49"/>
    </row>
    <row r="359" spans="1:11" ht="15.75">
      <c r="A359" s="41">
        <f>IF(B359="","",A358+1)</f>
        <v>3</v>
      </c>
      <c r="B359" s="42" t="s">
        <v>214</v>
      </c>
      <c r="C359" s="43" t="str">
        <f>IF(B359&lt;&gt;"",VLOOKUP(B359,'[1]Khoi luong'!$B$8:$Z$528,2,FALSE),"")</f>
        <v>HàNguyễn Minh</v>
      </c>
      <c r="D359" s="44" t="str">
        <f>IF(B359&lt;&gt;"",VLOOKUP(B359,'[1]Khoi luong'!$B$8:$Z$528,3,FALSE),"")</f>
        <v>Long</v>
      </c>
      <c r="E359" s="45" t="str">
        <f>IF(B359&lt;&gt;"",VLOOKUP(B359,'[1]Khoi luong'!$B$8:$Z$528,5,FALSE),"")</f>
        <v>031 - D080</v>
      </c>
      <c r="F359" s="46">
        <f>IF(B359&lt;&gt;"",VLOOKUP(B359,'[1]Khoi luong'!$B$8:$Z$528,25,FALSE),"")</f>
        <v>0</v>
      </c>
      <c r="G359" s="47">
        <f>IF(B359&lt;&gt;"",IF(VLOOKUP(B359,'[1]Khoi luong'!$B$8:$Z$528,10,FALSE)&gt;0.5,VLOOKUP(B359,'[1]Khoi luong'!$B$8:$Z$528,10,FALSE),""),"")</f>
        <v>0.75</v>
      </c>
      <c r="H359" s="47">
        <f>IF(B359&lt;&gt;"",IF(VLOOKUP(B359,'[1]Khoi luong'!$B$8:$Z$528,14,FALSE)&gt;0.5,VLOOKUP(B359,'[1]Khoi luong'!$B$8:$Z$528,14,FALSE),""),"")</f>
      </c>
      <c r="I359" s="48" t="str">
        <f>IF(B359&lt;&gt;"",VLOOKUP(B359,'[1]Khoi luong'!$B$8:$Z$528,17,FALSE),"")</f>
        <v>Thông</v>
      </c>
      <c r="J359" s="48">
        <f>IF(B359&lt;&gt;"",VLOOKUP(B359,'[1]Khoi luong'!$B$8:$BZ$528,77,FALSE),"")</f>
        <v>0</v>
      </c>
      <c r="K359" s="49"/>
    </row>
    <row r="360" spans="1:11" ht="16.5" thickBot="1">
      <c r="A360" s="50">
        <f>IF(B360="","",A359+1)</f>
        <v>4</v>
      </c>
      <c r="B360" s="51" t="s">
        <v>215</v>
      </c>
      <c r="C360" s="52" t="str">
        <f>IF(B360&lt;&gt;"",VLOOKUP(B360,'[1]Khoi luong'!$B$8:$Z$528,2,FALSE),"")</f>
        <v>HuỳnhThiện</v>
      </c>
      <c r="D360" s="53" t="str">
        <f>IF(B360&lt;&gt;"",VLOOKUP(B360,'[1]Khoi luong'!$B$8:$Z$528,3,FALSE),"")</f>
        <v>Tâm</v>
      </c>
      <c r="E360" s="54" t="str">
        <f>IF(B360&lt;&gt;"",VLOOKUP(B360,'[1]Khoi luong'!$B$8:$Z$528,5,FALSE),"")</f>
        <v>065 - C015</v>
      </c>
      <c r="F360" s="55">
        <f>IF(B360&lt;&gt;"",VLOOKUP(B360,'[1]Khoi luong'!$B$8:$Z$528,25,FALSE),"")</f>
        <v>0</v>
      </c>
      <c r="G360" s="56">
        <f>IF(B360&lt;&gt;"",IF(VLOOKUP(B360,'[1]Khoi luong'!$B$8:$Z$528,10,FALSE)&gt;0.5,VLOOKUP(B360,'[1]Khoi luong'!$B$8:$Z$528,10,FALSE),""),"")</f>
        <v>1</v>
      </c>
      <c r="H360" s="56">
        <f>IF(B360&lt;&gt;"",IF(VLOOKUP(B360,'[1]Khoi luong'!$B$8:$Z$528,14,FALSE)&gt;0.5,VLOOKUP(B360,'[1]Khoi luong'!$B$8:$Z$528,14,FALSE),""),"")</f>
      </c>
      <c r="I360" s="57" t="str">
        <f>IF(B360&lt;&gt;"",VLOOKUP(B360,'[1]Khoi luong'!$B$8:$Z$528,17,FALSE),"")</f>
        <v>Thông</v>
      </c>
      <c r="J360" s="57">
        <f>IF(B360&lt;&gt;"",VLOOKUP(B360,'[1]Khoi luong'!$B$8:$BZ$528,77,FALSE),"")</f>
        <v>0</v>
      </c>
      <c r="K360" s="58"/>
    </row>
    <row r="361" spans="1:11" ht="15.75">
      <c r="A361" s="59">
        <f>IF(B361="","",A360+1)</f>
      </c>
      <c r="B361" s="60"/>
      <c r="C361" s="61">
        <f>IF(B361&lt;&gt;"",VLOOKUP(B361,'[1]Khoi luong'!$B$8:$Z$528,2,FALSE),"")</f>
      </c>
      <c r="D361" s="61">
        <f>IF(B361&lt;&gt;"",VLOOKUP(B361,'[1]Khoi luong'!$B$8:$Z$528,3,FALSE),"")</f>
      </c>
      <c r="E361" s="61">
        <f>IF(B361&lt;&gt;"",VLOOKUP(B361,'[1]Khoi luong'!$B$8:$Z$528,5,FALSE),"")</f>
      </c>
      <c r="F361" s="62">
        <f>IF(B361&lt;&gt;"",VLOOKUP(B361,'[1]Khoi luong'!$B$8:$Z$528,25,FALSE),"")</f>
      </c>
      <c r="G361" s="63">
        <f>IF(B361&lt;&gt;"",IF(VLOOKUP(B361,'[1]Khoi luong'!$B$8:$Z$528,10,FALSE)&gt;0.5,VLOOKUP(B361,'[1]Khoi luong'!$B$8:$Z$528,10,FALSE),""),"")</f>
      </c>
      <c r="H361" s="63">
        <f>IF(B361&lt;&gt;"",IF(VLOOKUP(B361,'[1]Khoi luong'!$B$8:$Z$528,14,FALSE)&gt;0.5,VLOOKUP(B361,'[1]Khoi luong'!$B$8:$Z$528,14,FALSE),""),"")</f>
      </c>
      <c r="I361" s="64">
        <f>IF(B361&lt;&gt;"",VLOOKUP(B361,'[1]Khoi luong'!$B$8:$Z$528,17,FALSE),"")</f>
      </c>
      <c r="J361" s="64">
        <f>IF(B361&lt;&gt;"",VLOOKUP(B361,'[1]Khoi luong'!$B$8:$BZ$528,77,FALSE),"")</f>
      </c>
      <c r="K361" s="65"/>
    </row>
    <row r="362" spans="1:11" ht="15.75">
      <c r="A362" s="9"/>
      <c r="B362" s="10"/>
      <c r="C362" s="9"/>
      <c r="D362" s="3"/>
      <c r="E362" s="11" t="s">
        <v>4</v>
      </c>
      <c r="F362" s="12" t="s">
        <v>216</v>
      </c>
      <c r="G362" s="12"/>
      <c r="H362" s="12"/>
      <c r="I362" s="12"/>
      <c r="J362" s="12"/>
      <c r="K362" s="12"/>
    </row>
    <row r="363" spans="1:11" ht="15.75">
      <c r="A363" s="9"/>
      <c r="B363" s="10"/>
      <c r="C363" s="9"/>
      <c r="D363" s="3"/>
      <c r="E363" s="11" t="s">
        <v>6</v>
      </c>
      <c r="F363" s="13" t="s">
        <v>217</v>
      </c>
      <c r="G363" s="13"/>
      <c r="H363" s="13"/>
      <c r="I363" s="12"/>
      <c r="J363" s="12"/>
      <c r="K363" s="12"/>
    </row>
    <row r="364" spans="1:11" ht="16.5" thickBot="1">
      <c r="A364" s="9"/>
      <c r="B364" s="10"/>
      <c r="C364" s="9"/>
      <c r="D364" s="3"/>
      <c r="E364" s="12"/>
      <c r="F364" s="12"/>
      <c r="G364" s="12"/>
      <c r="H364" s="12"/>
      <c r="I364" s="12"/>
      <c r="J364" s="12"/>
      <c r="K364" s="12"/>
    </row>
    <row r="365" spans="1:11" ht="14.25">
      <c r="A365" s="14" t="s">
        <v>8</v>
      </c>
      <c r="B365" s="15" t="s">
        <v>9</v>
      </c>
      <c r="C365" s="16" t="s">
        <v>10</v>
      </c>
      <c r="D365" s="17"/>
      <c r="E365" s="18" t="s">
        <v>11</v>
      </c>
      <c r="F365" s="19" t="s">
        <v>12</v>
      </c>
      <c r="G365" s="20" t="s">
        <v>13</v>
      </c>
      <c r="H365" s="20"/>
      <c r="I365" s="21" t="s">
        <v>14</v>
      </c>
      <c r="J365" s="21" t="s">
        <v>15</v>
      </c>
      <c r="K365" s="22" t="s">
        <v>16</v>
      </c>
    </row>
    <row r="366" spans="1:11" ht="14.25">
      <c r="A366" s="23"/>
      <c r="B366" s="24"/>
      <c r="C366" s="25"/>
      <c r="D366" s="25"/>
      <c r="E366" s="25"/>
      <c r="F366" s="26" t="s">
        <v>17</v>
      </c>
      <c r="G366" s="27"/>
      <c r="H366" s="27"/>
      <c r="I366" s="28"/>
      <c r="J366" s="28"/>
      <c r="K366" s="29"/>
    </row>
    <row r="367" spans="1:11" ht="15" thickBot="1">
      <c r="A367" s="23"/>
      <c r="B367" s="24"/>
      <c r="C367" s="25"/>
      <c r="D367" s="25"/>
      <c r="E367" s="25"/>
      <c r="F367" s="26" t="s">
        <v>18</v>
      </c>
      <c r="G367" s="30" t="s">
        <v>19</v>
      </c>
      <c r="H367" s="31" t="s">
        <v>20</v>
      </c>
      <c r="I367" s="28"/>
      <c r="J367" s="28"/>
      <c r="K367" s="29"/>
    </row>
    <row r="368" spans="1:11" ht="15.75">
      <c r="A368" s="32">
        <v>1</v>
      </c>
      <c r="B368" s="33" t="s">
        <v>218</v>
      </c>
      <c r="C368" s="34" t="str">
        <f>IF(B368&lt;&gt;"",VLOOKUP(B368,'[1]Khoi luong'!$B$8:$Z$528,2,FALSE),"")</f>
        <v>NguyễnHoài</v>
      </c>
      <c r="D368" s="35" t="str">
        <f>IF(B368&lt;&gt;"",VLOOKUP(B368,'[1]Khoi luong'!$B$8:$Z$528,3,FALSE),"")</f>
        <v>Phong</v>
      </c>
      <c r="E368" s="36" t="str">
        <f>IF(B368&lt;&gt;"",VLOOKUP(B368,'[1]Khoi luong'!$B$8:$Z$528,5,FALSE),"")</f>
        <v>057 - D049</v>
      </c>
      <c r="F368" s="37">
        <f>IF(B368&lt;&gt;"",VLOOKUP(B368,'[1]Khoi luong'!$B$8:$Z$528,25,FALSE),"")</f>
        <v>0</v>
      </c>
      <c r="G368" s="38">
        <f>IF(B368&lt;&gt;"",IF(VLOOKUP(B368,'[1]Khoi luong'!$B$8:$Z$528,10,FALSE)&gt;0.5,VLOOKUP(B368,'[1]Khoi luong'!$B$8:$Z$528,10,FALSE),""),"")</f>
        <v>1</v>
      </c>
      <c r="H368" s="38">
        <f>IF(B368&lt;&gt;"",IF(VLOOKUP(B368,'[1]Khoi luong'!$B$8:$Z$528,14,FALSE)&gt;0.5,VLOOKUP(B368,'[1]Khoi luong'!$B$8:$Z$528,14,FALSE),""),"")</f>
      </c>
      <c r="I368" s="39" t="str">
        <f>IF(B368&lt;&gt;"",VLOOKUP(B368,'[1]Khoi luong'!$B$8:$Z$528,17,FALSE),"")</f>
        <v>Văn</v>
      </c>
      <c r="J368" s="39">
        <f>IF(B368&lt;&gt;"",VLOOKUP(B368,'[1]Khoi luong'!$B$8:$BZ$528,77,FALSE),"")</f>
        <v>0</v>
      </c>
      <c r="K368" s="40" t="s">
        <v>22</v>
      </c>
    </row>
    <row r="369" spans="1:11" ht="15.75">
      <c r="A369" s="41">
        <f>IF(B369="","",A368+1)</f>
        <v>2</v>
      </c>
      <c r="B369" s="42" t="s">
        <v>219</v>
      </c>
      <c r="C369" s="43" t="str">
        <f>IF(B369&lt;&gt;"",VLOOKUP(B369,'[1]Khoi luong'!$B$8:$Z$528,2,FALSE),"")</f>
        <v>ĐặngVân</v>
      </c>
      <c r="D369" s="44" t="str">
        <f>IF(B369&lt;&gt;"",VLOOKUP(B369,'[1]Khoi luong'!$B$8:$Z$528,3,FALSE),"")</f>
        <v>Sơn</v>
      </c>
      <c r="E369" s="45" t="str">
        <f>IF(B369&lt;&gt;"",VLOOKUP(B369,'[1]Khoi luong'!$B$8:$Z$528,5,FALSE),"")</f>
        <v>063 - D077</v>
      </c>
      <c r="F369" s="46">
        <f>IF(B369&lt;&gt;"",VLOOKUP(B369,'[1]Khoi luong'!$B$8:$Z$528,25,FALSE),"")</f>
        <v>0</v>
      </c>
      <c r="G369" s="47">
        <f>IF(B369&lt;&gt;"",IF(VLOOKUP(B369,'[1]Khoi luong'!$B$8:$Z$528,10,FALSE)&gt;0.5,VLOOKUP(B369,'[1]Khoi luong'!$B$8:$Z$528,10,FALSE),""),"")</f>
        <v>1</v>
      </c>
      <c r="H369" s="47">
        <f>IF(B369&lt;&gt;"",IF(VLOOKUP(B369,'[1]Khoi luong'!$B$8:$Z$528,14,FALSE)&gt;0.5,VLOOKUP(B369,'[1]Khoi luong'!$B$8:$Z$528,14,FALSE),""),"")</f>
      </c>
      <c r="I369" s="48" t="str">
        <f>IF(B369&lt;&gt;"",VLOOKUP(B369,'[1]Khoi luong'!$B$8:$Z$528,17,FALSE),"")</f>
        <v>Văn</v>
      </c>
      <c r="J369" s="48">
        <f>IF(B369&lt;&gt;"",VLOOKUP(B369,'[1]Khoi luong'!$B$8:$BZ$528,77,FALSE),"")</f>
        <v>0</v>
      </c>
      <c r="K369" s="49"/>
    </row>
    <row r="370" spans="1:11" ht="15.75">
      <c r="A370" s="41">
        <f>IF(B370="","",A369+1)</f>
        <v>3</v>
      </c>
      <c r="B370" s="42" t="s">
        <v>220</v>
      </c>
      <c r="C370" s="43" t="str">
        <f>IF(B370&lt;&gt;"",VLOOKUP(B370,'[1]Khoi luong'!$B$8:$Z$528,2,FALSE),"")</f>
        <v>HồXuân</v>
      </c>
      <c r="D370" s="44" t="str">
        <f>IF(B370&lt;&gt;"",VLOOKUP(B370,'[1]Khoi luong'!$B$8:$Z$528,3,FALSE),"")</f>
        <v>Tiến</v>
      </c>
      <c r="E370" s="45" t="str">
        <f>IF(B370&lt;&gt;"",VLOOKUP(B370,'[1]Khoi luong'!$B$8:$Z$528,5,FALSE),"")</f>
        <v>019 - D003</v>
      </c>
      <c r="F370" s="46">
        <f>IF(B370&lt;&gt;"",VLOOKUP(B370,'[1]Khoi luong'!$B$8:$Z$528,25,FALSE),"")</f>
        <v>0</v>
      </c>
      <c r="G370" s="47">
        <f>IF(B370&lt;&gt;"",IF(VLOOKUP(B370,'[1]Khoi luong'!$B$8:$Z$528,10,FALSE)&gt;0.5,VLOOKUP(B370,'[1]Khoi luong'!$B$8:$Z$528,10,FALSE),""),"")</f>
        <v>0.75</v>
      </c>
      <c r="H370" s="47">
        <f>IF(B370&lt;&gt;"",IF(VLOOKUP(B370,'[1]Khoi luong'!$B$8:$Z$528,14,FALSE)&gt;0.5,VLOOKUP(B370,'[1]Khoi luong'!$B$8:$Z$528,14,FALSE),""),"")</f>
      </c>
      <c r="I370" s="48" t="str">
        <f>IF(B370&lt;&gt;"",VLOOKUP(B370,'[1]Khoi luong'!$B$8:$Z$528,17,FALSE),"")</f>
        <v>Văn</v>
      </c>
      <c r="J370" s="48">
        <f>IF(B370&lt;&gt;"",VLOOKUP(B370,'[1]Khoi luong'!$B$8:$BZ$528,77,FALSE),"")</f>
        <v>0</v>
      </c>
      <c r="K370" s="49"/>
    </row>
    <row r="371" spans="1:11" ht="16.5" thickBot="1">
      <c r="A371" s="50">
        <f>IF(B371="","",A370+1)</f>
        <v>4</v>
      </c>
      <c r="B371" s="51" t="s">
        <v>221</v>
      </c>
      <c r="C371" s="52" t="str">
        <f>IF(B371&lt;&gt;"",VLOOKUP(B371,'[1]Khoi luong'!$B$8:$Z$528,2,FALSE),"")</f>
        <v>Lê Minh</v>
      </c>
      <c r="D371" s="53" t="str">
        <f>IF(B371&lt;&gt;"",VLOOKUP(B371,'[1]Khoi luong'!$B$8:$Z$528,3,FALSE),"")</f>
        <v>Trong</v>
      </c>
      <c r="E371" s="54" t="str">
        <f>IF(B371&lt;&gt;"",VLOOKUP(B371,'[1]Khoi luong'!$B$8:$Z$528,5,FALSE),"")</f>
        <v>022 - D005</v>
      </c>
      <c r="F371" s="55">
        <f>IF(B371&lt;&gt;"",VLOOKUP(B371,'[1]Khoi luong'!$B$8:$Z$528,25,FALSE),"")</f>
        <v>0</v>
      </c>
      <c r="G371" s="56">
        <f>IF(B371&lt;&gt;"",IF(VLOOKUP(B371,'[1]Khoi luong'!$B$8:$Z$528,10,FALSE)&gt;0.5,VLOOKUP(B371,'[1]Khoi luong'!$B$8:$Z$528,10,FALSE),""),"")</f>
        <v>0.75</v>
      </c>
      <c r="H371" s="56">
        <f>IF(B371&lt;&gt;"",IF(VLOOKUP(B371,'[1]Khoi luong'!$B$8:$Z$528,14,FALSE)&gt;0.5,VLOOKUP(B371,'[1]Khoi luong'!$B$8:$Z$528,14,FALSE),""),"")</f>
      </c>
      <c r="I371" s="57" t="str">
        <f>IF(B371&lt;&gt;"",VLOOKUP(B371,'[1]Khoi luong'!$B$8:$Z$528,17,FALSE),"")</f>
        <v>Văn</v>
      </c>
      <c r="J371" s="57">
        <f>IF(B371&lt;&gt;"",VLOOKUP(B371,'[1]Khoi luong'!$B$8:$BZ$528,77,FALSE),"")</f>
        <v>0</v>
      </c>
      <c r="K371" s="58"/>
    </row>
    <row r="372" spans="1:11" ht="15.75">
      <c r="A372" s="59">
        <f>IF(B372="","",A371+1)</f>
      </c>
      <c r="B372" s="60"/>
      <c r="C372" s="61">
        <f>IF(B372&lt;&gt;"",VLOOKUP(B372,'[1]Khoi luong'!$B$8:$Z$528,2,FALSE),"")</f>
      </c>
      <c r="D372" s="61">
        <f>IF(B372&lt;&gt;"",VLOOKUP(B372,'[1]Khoi luong'!$B$8:$Z$528,3,FALSE),"")</f>
      </c>
      <c r="E372" s="61">
        <f>IF(B372&lt;&gt;"",VLOOKUP(B372,'[1]Khoi luong'!$B$8:$Z$528,5,FALSE),"")</f>
      </c>
      <c r="F372" s="62">
        <f>IF(B372&lt;&gt;"",VLOOKUP(B372,'[1]Khoi luong'!$B$8:$Z$528,25,FALSE),"")</f>
      </c>
      <c r="G372" s="63">
        <f>IF(B372&lt;&gt;"",IF(VLOOKUP(B372,'[1]Khoi luong'!$B$8:$Z$528,10,FALSE)&gt;0.5,VLOOKUP(B372,'[1]Khoi luong'!$B$8:$Z$528,10,FALSE),""),"")</f>
      </c>
      <c r="H372" s="63">
        <f>IF(B372&lt;&gt;"",IF(VLOOKUP(B372,'[1]Khoi luong'!$B$8:$Z$528,14,FALSE)&gt;0.5,VLOOKUP(B372,'[1]Khoi luong'!$B$8:$Z$528,14,FALSE),""),"")</f>
      </c>
      <c r="I372" s="64">
        <f>IF(B372&lt;&gt;"",VLOOKUP(B372,'[1]Khoi luong'!$B$8:$Z$528,17,FALSE),"")</f>
      </c>
      <c r="J372" s="64">
        <f>IF(B372&lt;&gt;"",VLOOKUP(B372,'[1]Khoi luong'!$B$8:$BZ$528,77,FALSE),"")</f>
      </c>
      <c r="K372" s="65"/>
    </row>
    <row r="373" spans="1:11" ht="15.75">
      <c r="A373" s="9"/>
      <c r="B373" s="10"/>
      <c r="C373" s="9"/>
      <c r="D373" s="3"/>
      <c r="E373" s="11" t="s">
        <v>4</v>
      </c>
      <c r="F373" s="12" t="s">
        <v>222</v>
      </c>
      <c r="G373" s="12"/>
      <c r="H373" s="12"/>
      <c r="I373" s="12"/>
      <c r="J373" s="12"/>
      <c r="K373" s="12"/>
    </row>
    <row r="374" spans="1:11" ht="15.75">
      <c r="A374" s="9"/>
      <c r="B374" s="10"/>
      <c r="C374" s="9"/>
      <c r="D374" s="3"/>
      <c r="E374" s="11" t="s">
        <v>6</v>
      </c>
      <c r="F374" s="13" t="s">
        <v>223</v>
      </c>
      <c r="G374" s="13"/>
      <c r="H374" s="13"/>
      <c r="I374" s="12"/>
      <c r="J374" s="12"/>
      <c r="K374" s="12"/>
    </row>
    <row r="375" spans="1:11" ht="16.5" thickBot="1">
      <c r="A375" s="9"/>
      <c r="B375" s="10"/>
      <c r="C375" s="9"/>
      <c r="D375" s="3"/>
      <c r="E375" s="12"/>
      <c r="F375" s="12"/>
      <c r="G375" s="12"/>
      <c r="H375" s="12"/>
      <c r="I375" s="12"/>
      <c r="J375" s="12"/>
      <c r="K375" s="12"/>
    </row>
    <row r="376" spans="1:11" ht="14.25">
      <c r="A376" s="14" t="s">
        <v>8</v>
      </c>
      <c r="B376" s="15" t="s">
        <v>9</v>
      </c>
      <c r="C376" s="16" t="s">
        <v>10</v>
      </c>
      <c r="D376" s="17"/>
      <c r="E376" s="18" t="s">
        <v>11</v>
      </c>
      <c r="F376" s="19" t="s">
        <v>12</v>
      </c>
      <c r="G376" s="20" t="s">
        <v>13</v>
      </c>
      <c r="H376" s="20"/>
      <c r="I376" s="21" t="s">
        <v>14</v>
      </c>
      <c r="J376" s="21" t="s">
        <v>15</v>
      </c>
      <c r="K376" s="22" t="s">
        <v>16</v>
      </c>
    </row>
    <row r="377" spans="1:11" ht="14.25">
      <c r="A377" s="23"/>
      <c r="B377" s="24"/>
      <c r="C377" s="25"/>
      <c r="D377" s="25"/>
      <c r="E377" s="25"/>
      <c r="F377" s="26" t="s">
        <v>17</v>
      </c>
      <c r="G377" s="27"/>
      <c r="H377" s="27"/>
      <c r="I377" s="28"/>
      <c r="J377" s="28"/>
      <c r="K377" s="29"/>
    </row>
    <row r="378" spans="1:11" ht="15" thickBot="1">
      <c r="A378" s="23"/>
      <c r="B378" s="24"/>
      <c r="C378" s="25"/>
      <c r="D378" s="25"/>
      <c r="E378" s="25"/>
      <c r="F378" s="26" t="s">
        <v>18</v>
      </c>
      <c r="G378" s="30" t="s">
        <v>19</v>
      </c>
      <c r="H378" s="31" t="s">
        <v>20</v>
      </c>
      <c r="I378" s="28"/>
      <c r="J378" s="28"/>
      <c r="K378" s="29"/>
    </row>
    <row r="379" spans="1:11" ht="15.75">
      <c r="A379" s="32">
        <v>1</v>
      </c>
      <c r="B379" s="33" t="s">
        <v>224</v>
      </c>
      <c r="C379" s="34" t="str">
        <f>IF(B379&lt;&gt;"",VLOOKUP(B379,'[1]Khoi luong'!$B$8:$Z$528,2,FALSE),"")</f>
        <v>Khưu Quốc</v>
      </c>
      <c r="D379" s="35" t="str">
        <f>IF(B379&lt;&gt;"",VLOOKUP(B379,'[1]Khoi luong'!$B$8:$Z$528,3,FALSE),"")</f>
        <v>Đạt</v>
      </c>
      <c r="E379" s="36" t="str">
        <f>IF(B379&lt;&gt;"",VLOOKUP(B379,'[1]Khoi luong'!$B$8:$Z$528,5,FALSE),"")</f>
        <v>001 - D030</v>
      </c>
      <c r="F379" s="37">
        <f>IF(B379&lt;&gt;"",VLOOKUP(B379,'[1]Khoi luong'!$B$8:$Z$528,25,FALSE),"")</f>
        <v>0</v>
      </c>
      <c r="G379" s="38">
        <f>IF(B379&lt;&gt;"",IF(VLOOKUP(B379,'[1]Khoi luong'!$B$8:$Z$528,10,FALSE)&gt;0.5,VLOOKUP(B379,'[1]Khoi luong'!$B$8:$Z$528,10,FALSE),""),"")</f>
        <v>0.75</v>
      </c>
      <c r="H379" s="38">
        <f>IF(B379&lt;&gt;"",IF(VLOOKUP(B379,'[1]Khoi luong'!$B$8:$Z$528,14,FALSE)&gt;0.5,VLOOKUP(B379,'[1]Khoi luong'!$B$8:$Z$528,14,FALSE),""),"")</f>
      </c>
      <c r="I379" s="39" t="str">
        <f>IF(B379&lt;&gt;"",VLOOKUP(B379,'[1]Khoi luong'!$B$8:$Z$528,17,FALSE),"")</f>
        <v>Xuất</v>
      </c>
      <c r="J379" s="39">
        <f>IF(B379&lt;&gt;"",VLOOKUP(B379,'[1]Khoi luong'!$B$8:$BZ$528,77,FALSE),"")</f>
        <v>0</v>
      </c>
      <c r="K379" s="40" t="s">
        <v>22</v>
      </c>
    </row>
    <row r="380" spans="1:11" ht="15.75">
      <c r="A380" s="41">
        <f>IF(B380="","",A379+1)</f>
        <v>2</v>
      </c>
      <c r="B380" s="42" t="s">
        <v>225</v>
      </c>
      <c r="C380" s="43" t="str">
        <f>IF(B380&lt;&gt;"",VLOOKUP(B380,'[1]Khoi luong'!$B$8:$Z$528,2,FALSE),"")</f>
        <v>VõDuy</v>
      </c>
      <c r="D380" s="44" t="str">
        <f>IF(B380&lt;&gt;"",VLOOKUP(B380,'[1]Khoi luong'!$B$8:$Z$528,3,FALSE),"")</f>
        <v>Huy</v>
      </c>
      <c r="E380" s="45" t="str">
        <f>IF(B380&lt;&gt;"",VLOOKUP(B380,'[1]Khoi luong'!$B$8:$Z$528,5,FALSE),"")</f>
        <v>043 - D052</v>
      </c>
      <c r="F380" s="46">
        <f>IF(B380&lt;&gt;"",VLOOKUP(B380,'[1]Khoi luong'!$B$8:$Z$528,25,FALSE),"")</f>
        <v>0</v>
      </c>
      <c r="G380" s="47">
        <f>IF(B380&lt;&gt;"",IF(VLOOKUP(B380,'[1]Khoi luong'!$B$8:$Z$528,10,FALSE)&gt;0.5,VLOOKUP(B380,'[1]Khoi luong'!$B$8:$Z$528,10,FALSE),""),"")</f>
        <v>0.75</v>
      </c>
      <c r="H380" s="47">
        <f>IF(B380&lt;&gt;"",IF(VLOOKUP(B380,'[1]Khoi luong'!$B$8:$Z$528,14,FALSE)&gt;0.5,VLOOKUP(B380,'[1]Khoi luong'!$B$8:$Z$528,14,FALSE),""),"")</f>
      </c>
      <c r="I380" s="48" t="str">
        <f>IF(B380&lt;&gt;"",VLOOKUP(B380,'[1]Khoi luong'!$B$8:$Z$528,17,FALSE),"")</f>
        <v>Xuất</v>
      </c>
      <c r="J380" s="48">
        <f>IF(B380&lt;&gt;"",VLOOKUP(B380,'[1]Khoi luong'!$B$8:$BZ$528,77,FALSE),"")</f>
        <v>0</v>
      </c>
      <c r="K380" s="49"/>
    </row>
    <row r="381" spans="1:11" ht="16.5" thickBot="1">
      <c r="A381" s="50">
        <f aca="true" t="shared" si="0" ref="A381:A418">IF(B381="","",A380+1)</f>
        <v>3</v>
      </c>
      <c r="B381" s="51" t="s">
        <v>226</v>
      </c>
      <c r="C381" s="52" t="str">
        <f>IF(B381&lt;&gt;"",VLOOKUP(B381,'[1]Khoi luong'!$B$8:$Z$528,2,FALSE),"")</f>
        <v>TrầnCao</v>
      </c>
      <c r="D381" s="53" t="str">
        <f>IF(B381&lt;&gt;"",VLOOKUP(B381,'[1]Khoi luong'!$B$8:$Z$528,3,FALSE),"")</f>
        <v>Kỳ</v>
      </c>
      <c r="E381" s="54" t="str">
        <f>IF(B381&lt;&gt;"",VLOOKUP(B381,'[1]Khoi luong'!$B$8:$Z$528,5,FALSE),"")</f>
        <v>028 - D036</v>
      </c>
      <c r="F381" s="55">
        <f>IF(B381&lt;&gt;"",VLOOKUP(B381,'[1]Khoi luong'!$B$8:$Z$528,25,FALSE),"")</f>
        <v>0</v>
      </c>
      <c r="G381" s="56">
        <f>IF(B381&lt;&gt;"",IF(VLOOKUP(B381,'[1]Khoi luong'!$B$8:$Z$528,10,FALSE)&gt;0.5,VLOOKUP(B381,'[1]Khoi luong'!$B$8:$Z$528,10,FALSE),""),"")</f>
        <v>0.75</v>
      </c>
      <c r="H381" s="56">
        <f>IF(B381&lt;&gt;"",IF(VLOOKUP(B381,'[1]Khoi luong'!$B$8:$Z$528,14,FALSE)&gt;0.5,VLOOKUP(B381,'[1]Khoi luong'!$B$8:$Z$528,14,FALSE),""),"")</f>
      </c>
      <c r="I381" s="57" t="str">
        <f>IF(B381&lt;&gt;"",VLOOKUP(B381,'[1]Khoi luong'!$B$8:$Z$528,17,FALSE),"")</f>
        <v>Xuất</v>
      </c>
      <c r="J381" s="57">
        <f>IF(B381&lt;&gt;"",VLOOKUP(B381,'[1]Khoi luong'!$B$8:$BZ$528,77,FALSE),"")</f>
        <v>0</v>
      </c>
      <c r="K381" s="58"/>
    </row>
    <row r="382" spans="1:11" ht="15.75">
      <c r="A382" s="59">
        <f t="shared" si="0"/>
      </c>
      <c r="B382" s="68"/>
      <c r="C382" s="61">
        <f>IF(B382&lt;&gt;"",VLOOKUP(B382,'[1]Khoi luong'!$B$8:$Z$528,2,FALSE),"")</f>
      </c>
      <c r="D382" s="61">
        <f>IF(B382&lt;&gt;"",VLOOKUP(B382,'[1]Khoi luong'!$B$8:$Z$528,3,FALSE),"")</f>
      </c>
      <c r="E382" s="61">
        <f>IF(B382&lt;&gt;"",VLOOKUP(B382,'[1]Khoi luong'!$B$8:$Z$528,5,FALSE),"")</f>
      </c>
      <c r="F382" s="62">
        <f>IF(B382&lt;&gt;"",VLOOKUP(B382,'[1]Khoi luong'!$B$8:$Z$528,25,FALSE),"")</f>
      </c>
      <c r="G382" s="63">
        <f>IF(B382&lt;&gt;"",IF(VLOOKUP(B382,'[1]Khoi luong'!$B$8:$Z$528,10,FALSE)&gt;0.5,VLOOKUP(B382,'[1]Khoi luong'!$B$8:$Z$528,10,FALSE),""),"")</f>
      </c>
      <c r="H382" s="63">
        <f>IF(B382&lt;&gt;"",IF(VLOOKUP(B382,'[1]Khoi luong'!$B$8:$Z$528,14,FALSE)&gt;0.5,VLOOKUP(B382,'[1]Khoi luong'!$B$8:$Z$528,14,FALSE),""),"")</f>
      </c>
      <c r="I382" s="64">
        <f>IF(B382&lt;&gt;"",VLOOKUP(B382,'[1]Khoi luong'!$B$8:$Z$528,17,FALSE),"")</f>
      </c>
      <c r="J382" s="64">
        <f>IF(B382&lt;&gt;"",VLOOKUP(B382,'[1]Khoi luong'!$B$8:$BZ$528,77,FALSE),"")</f>
      </c>
      <c r="K382" s="65"/>
    </row>
    <row r="383" spans="1:11" ht="15.75">
      <c r="A383" s="69">
        <f t="shared" si="0"/>
      </c>
      <c r="B383" s="70"/>
      <c r="C383" s="71">
        <f>IF(B383&lt;&gt;"",VLOOKUP(B383,'[1]Khoi luong'!$B$8:$Z$528,2,FALSE),"")</f>
      </c>
      <c r="D383" s="71">
        <f>IF(B383&lt;&gt;"",VLOOKUP(B383,'[1]Khoi luong'!$B$8:$Z$528,3,FALSE),"")</f>
      </c>
      <c r="E383" s="71">
        <f>IF(B383&lt;&gt;"",VLOOKUP(B383,'[1]Khoi luong'!$B$8:$Z$528,5,FALSE),"")</f>
      </c>
      <c r="F383" s="72">
        <f>IF(B383&lt;&gt;"",VLOOKUP(B383,'[1]Khoi luong'!$B$8:$Z$528,25,FALSE),"")</f>
      </c>
      <c r="G383" s="73">
        <f>IF(B383&lt;&gt;"",IF(VLOOKUP(B383,'[1]Khoi luong'!$B$8:$Z$528,10,FALSE)&gt;0.5,VLOOKUP(B383,'[1]Khoi luong'!$B$8:$Z$528,10,FALSE),""),"")</f>
      </c>
      <c r="H383" s="73">
        <f>IF(B383&lt;&gt;"",IF(VLOOKUP(B383,'[1]Khoi luong'!$B$8:$Z$528,14,FALSE)&gt;0.5,VLOOKUP(B383,'[1]Khoi luong'!$B$8:$Z$528,14,FALSE),""),"")</f>
      </c>
      <c r="I383" s="74">
        <f>IF(B383&lt;&gt;"",VLOOKUP(B383,'[1]Khoi luong'!$B$8:$Z$528,17,FALSE),"")</f>
      </c>
      <c r="J383" s="74">
        <f>IF(B383&lt;&gt;"",VLOOKUP(B383,'[1]Khoi luong'!$B$8:$BZ$528,77,FALSE),"")</f>
      </c>
      <c r="K383" s="75"/>
    </row>
    <row r="384" spans="1:11" ht="15.75">
      <c r="A384" s="69">
        <f t="shared" si="0"/>
      </c>
      <c r="B384" s="76"/>
      <c r="C384" s="71">
        <f>IF(B384&lt;&gt;"",VLOOKUP(B384,'[1]Khoi luong'!$B$8:$Z$528,2,FALSE),"")</f>
      </c>
      <c r="D384" s="71">
        <f>IF(B384&lt;&gt;"",VLOOKUP(B384,'[1]Khoi luong'!$B$8:$Z$528,3,FALSE),"")</f>
      </c>
      <c r="E384" s="71">
        <f>IF(B384&lt;&gt;"",VLOOKUP(B384,'[1]Khoi luong'!$B$8:$Z$528,5,FALSE),"")</f>
      </c>
      <c r="F384" s="72">
        <f>IF(B384&lt;&gt;"",VLOOKUP(B384,'[1]Khoi luong'!$B$8:$Z$528,25,FALSE),"")</f>
      </c>
      <c r="G384" s="73">
        <f>IF(B384&lt;&gt;"",IF(VLOOKUP(B384,'[1]Khoi luong'!$B$8:$Z$528,10,FALSE)&gt;0.5,VLOOKUP(B384,'[1]Khoi luong'!$B$8:$Z$528,10,FALSE),""),"")</f>
      </c>
      <c r="H384" s="73">
        <f>IF(B384&lt;&gt;"",IF(VLOOKUP(B384,'[1]Khoi luong'!$B$8:$Z$528,14,FALSE)&gt;0.5,VLOOKUP(B384,'[1]Khoi luong'!$B$8:$Z$528,14,FALSE),""),"")</f>
      </c>
      <c r="I384" s="74">
        <f>IF(B384&lt;&gt;"",VLOOKUP(B384,'[1]Khoi luong'!$B$8:$Z$528,17,FALSE),"")</f>
      </c>
      <c r="J384" s="74">
        <f>IF(B384&lt;&gt;"",VLOOKUP(B384,'[1]Khoi luong'!$B$8:$BZ$528,77,FALSE),"")</f>
      </c>
      <c r="K384" s="75"/>
    </row>
    <row r="385" spans="1:11" ht="15.75">
      <c r="A385" s="69">
        <f t="shared" si="0"/>
      </c>
      <c r="B385" s="76"/>
      <c r="C385" s="71">
        <f>IF(B385&lt;&gt;"",VLOOKUP(B385,'[1]Khoi luong'!$B$8:$Z$528,2,FALSE),"")</f>
      </c>
      <c r="D385" s="71">
        <f>IF(B385&lt;&gt;"",VLOOKUP(B385,'[1]Khoi luong'!$B$8:$Z$528,3,FALSE),"")</f>
      </c>
      <c r="E385" s="71">
        <f>IF(B385&lt;&gt;"",VLOOKUP(B385,'[1]Khoi luong'!$B$8:$Z$528,5,FALSE),"")</f>
      </c>
      <c r="F385" s="72">
        <f>IF(B385&lt;&gt;"",VLOOKUP(B385,'[1]Khoi luong'!$B$8:$Z$528,25,FALSE),"")</f>
      </c>
      <c r="G385" s="73">
        <f>IF(B385&lt;&gt;"",IF(VLOOKUP(B385,'[1]Khoi luong'!$B$8:$Z$528,10,FALSE)&gt;0.5,VLOOKUP(B385,'[1]Khoi luong'!$B$8:$Z$528,10,FALSE),""),"")</f>
      </c>
      <c r="H385" s="73">
        <f>IF(B385&lt;&gt;"",IF(VLOOKUP(B385,'[1]Khoi luong'!$B$8:$Z$528,14,FALSE)&gt;0.5,VLOOKUP(B385,'[1]Khoi luong'!$B$8:$Z$528,14,FALSE),""),"")</f>
      </c>
      <c r="I385" s="74">
        <f>IF(B385&lt;&gt;"",VLOOKUP(B385,'[1]Khoi luong'!$B$8:$Z$528,17,FALSE),"")</f>
      </c>
      <c r="J385" s="74">
        <f>IF(B385&lt;&gt;"",VLOOKUP(B385,'[1]Khoi luong'!$B$8:$BZ$528,77,FALSE),"")</f>
      </c>
      <c r="K385" s="75"/>
    </row>
    <row r="386" spans="1:11" ht="15.75">
      <c r="A386" s="69">
        <f t="shared" si="0"/>
      </c>
      <c r="B386" s="76"/>
      <c r="C386" s="71">
        <f>IF(B386&lt;&gt;"",VLOOKUP(B386,'[1]Khoi luong'!$B$8:$Z$528,2,FALSE),"")</f>
      </c>
      <c r="D386" s="71">
        <f>IF(B386&lt;&gt;"",VLOOKUP(B386,'[1]Khoi luong'!$B$8:$Z$528,3,FALSE),"")</f>
      </c>
      <c r="E386" s="71">
        <f>IF(B386&lt;&gt;"",VLOOKUP(B386,'[1]Khoi luong'!$B$8:$Z$528,5,FALSE),"")</f>
      </c>
      <c r="F386" s="72">
        <f>IF(B386&lt;&gt;"",VLOOKUP(B386,'[1]Khoi luong'!$B$8:$Z$528,25,FALSE),"")</f>
      </c>
      <c r="G386" s="73">
        <f>IF(B386&lt;&gt;"",IF(VLOOKUP(B386,'[1]Khoi luong'!$B$8:$Z$528,10,FALSE)&gt;0.5,VLOOKUP(B386,'[1]Khoi luong'!$B$8:$Z$528,10,FALSE),""),"")</f>
      </c>
      <c r="H386" s="73">
        <f>IF(B386&lt;&gt;"",IF(VLOOKUP(B386,'[1]Khoi luong'!$B$8:$Z$528,14,FALSE)&gt;0.5,VLOOKUP(B386,'[1]Khoi luong'!$B$8:$Z$528,14,FALSE),""),"")</f>
      </c>
      <c r="I386" s="74">
        <f>IF(B386&lt;&gt;"",VLOOKUP(B386,'[1]Khoi luong'!$B$8:$Z$528,17,FALSE),"")</f>
      </c>
      <c r="J386" s="74">
        <f>IF(B386&lt;&gt;"",VLOOKUP(B386,'[1]Khoi luong'!$B$8:$BZ$528,77,FALSE),"")</f>
      </c>
      <c r="K386" s="75"/>
    </row>
    <row r="387" spans="1:11" ht="15.75">
      <c r="A387" s="69">
        <f t="shared" si="0"/>
      </c>
      <c r="B387" s="76"/>
      <c r="C387" s="71">
        <f>IF(B387&lt;&gt;"",VLOOKUP(B387,'[1]Khoi luong'!$B$8:$Z$528,2,FALSE),"")</f>
      </c>
      <c r="D387" s="71">
        <f>IF(B387&lt;&gt;"",VLOOKUP(B387,'[1]Khoi luong'!$B$8:$Z$528,3,FALSE),"")</f>
      </c>
      <c r="E387" s="71">
        <f>IF(B387&lt;&gt;"",VLOOKUP(B387,'[1]Khoi luong'!$B$8:$Z$528,5,FALSE),"")</f>
      </c>
      <c r="F387" s="72">
        <f>IF(B387&lt;&gt;"",VLOOKUP(B387,'[1]Khoi luong'!$B$8:$Z$528,25,FALSE),"")</f>
      </c>
      <c r="G387" s="73">
        <f>IF(B387&lt;&gt;"",IF(VLOOKUP(B387,'[1]Khoi luong'!$B$8:$Z$528,10,FALSE)&gt;0.5,VLOOKUP(B387,'[1]Khoi luong'!$B$8:$Z$528,10,FALSE),""),"")</f>
      </c>
      <c r="H387" s="73">
        <f>IF(B387&lt;&gt;"",IF(VLOOKUP(B387,'[1]Khoi luong'!$B$8:$Z$528,14,FALSE)&gt;0.5,VLOOKUP(B387,'[1]Khoi luong'!$B$8:$Z$528,14,FALSE),""),"")</f>
      </c>
      <c r="I387" s="74">
        <f>IF(B387&lt;&gt;"",VLOOKUP(B387,'[1]Khoi luong'!$B$8:$Z$528,17,FALSE),"")</f>
      </c>
      <c r="J387" s="74">
        <f>IF(B387&lt;&gt;"",VLOOKUP(B387,'[1]Khoi luong'!$B$8:$BZ$528,77,FALSE),"")</f>
      </c>
      <c r="K387" s="75"/>
    </row>
    <row r="388" spans="1:11" ht="15.75">
      <c r="A388" s="69">
        <f t="shared" si="0"/>
      </c>
      <c r="B388" s="76"/>
      <c r="C388" s="71">
        <f>IF(B388&lt;&gt;"",VLOOKUP(B388,'[1]Khoi luong'!$B$8:$Z$528,2,FALSE),"")</f>
      </c>
      <c r="D388" s="71">
        <f>IF(B388&lt;&gt;"",VLOOKUP(B388,'[1]Khoi luong'!$B$8:$Z$528,3,FALSE),"")</f>
      </c>
      <c r="E388" s="71">
        <f>IF(B388&lt;&gt;"",VLOOKUP(B388,'[1]Khoi luong'!$B$8:$Z$528,5,FALSE),"")</f>
      </c>
      <c r="F388" s="72">
        <f>IF(B388&lt;&gt;"",VLOOKUP(B388,'[1]Khoi luong'!$B$8:$Z$528,25,FALSE),"")</f>
      </c>
      <c r="G388" s="73">
        <f>IF(B388&lt;&gt;"",IF(VLOOKUP(B388,'[1]Khoi luong'!$B$8:$Z$528,10,FALSE)&gt;0.5,VLOOKUP(B388,'[1]Khoi luong'!$B$8:$Z$528,10,FALSE),""),"")</f>
      </c>
      <c r="H388" s="73">
        <f>IF(B388&lt;&gt;"",IF(VLOOKUP(B388,'[1]Khoi luong'!$B$8:$Z$528,14,FALSE)&gt;0.5,VLOOKUP(B388,'[1]Khoi luong'!$B$8:$Z$528,14,FALSE),""),"")</f>
      </c>
      <c r="I388" s="74">
        <f>IF(B388&lt;&gt;"",VLOOKUP(B388,'[1]Khoi luong'!$B$8:$Z$528,17,FALSE),"")</f>
      </c>
      <c r="J388" s="74">
        <f>IF(B388&lt;&gt;"",VLOOKUP(B388,'[1]Khoi luong'!$B$8:$BZ$528,77,FALSE),"")</f>
      </c>
      <c r="K388" s="75"/>
    </row>
    <row r="389" spans="1:11" ht="15.75">
      <c r="A389" s="69">
        <f t="shared" si="0"/>
      </c>
      <c r="B389" s="76"/>
      <c r="C389" s="71">
        <f>IF(B389&lt;&gt;"",VLOOKUP(B389,'[1]Khoi luong'!$B$8:$Z$528,2,FALSE),"")</f>
      </c>
      <c r="D389" s="71">
        <f>IF(B389&lt;&gt;"",VLOOKUP(B389,'[1]Khoi luong'!$B$8:$Z$528,3,FALSE),"")</f>
      </c>
      <c r="E389" s="71">
        <f>IF(B389&lt;&gt;"",VLOOKUP(B389,'[1]Khoi luong'!$B$8:$Z$528,5,FALSE),"")</f>
      </c>
      <c r="F389" s="72">
        <f>IF(B389&lt;&gt;"",VLOOKUP(B389,'[1]Khoi luong'!$B$8:$Z$528,25,FALSE),"")</f>
      </c>
      <c r="G389" s="73">
        <f>IF(B389&lt;&gt;"",IF(VLOOKUP(B389,'[1]Khoi luong'!$B$8:$Z$528,10,FALSE)&gt;0.5,VLOOKUP(B389,'[1]Khoi luong'!$B$8:$Z$528,10,FALSE),""),"")</f>
      </c>
      <c r="H389" s="73">
        <f>IF(B389&lt;&gt;"",IF(VLOOKUP(B389,'[1]Khoi luong'!$B$8:$Z$528,14,FALSE)&gt;0.5,VLOOKUP(B389,'[1]Khoi luong'!$B$8:$Z$528,14,FALSE),""),"")</f>
      </c>
      <c r="I389" s="74">
        <f>IF(B389&lt;&gt;"",VLOOKUP(B389,'[1]Khoi luong'!$B$8:$Z$528,17,FALSE),"")</f>
      </c>
      <c r="J389" s="74">
        <f>IF(B389&lt;&gt;"",VLOOKUP(B389,'[1]Khoi luong'!$B$8:$BZ$528,77,FALSE),"")</f>
      </c>
      <c r="K389" s="75"/>
    </row>
    <row r="390" spans="1:11" ht="15.75">
      <c r="A390" s="69">
        <f t="shared" si="0"/>
      </c>
      <c r="B390" s="76"/>
      <c r="C390" s="71">
        <f>IF(B390&lt;&gt;"",VLOOKUP(B390,'[1]Khoi luong'!$B$8:$Z$528,2,FALSE),"")</f>
      </c>
      <c r="D390" s="71">
        <f>IF(B390&lt;&gt;"",VLOOKUP(B390,'[1]Khoi luong'!$B$8:$Z$528,3,FALSE),"")</f>
      </c>
      <c r="E390" s="71">
        <f>IF(B390&lt;&gt;"",VLOOKUP(B390,'[1]Khoi luong'!$B$8:$Z$528,5,FALSE),"")</f>
      </c>
      <c r="F390" s="72">
        <f>IF(B390&lt;&gt;"",VLOOKUP(B390,'[1]Khoi luong'!$B$8:$Z$528,25,FALSE),"")</f>
      </c>
      <c r="G390" s="73">
        <f>IF(B390&lt;&gt;"",IF(VLOOKUP(B390,'[1]Khoi luong'!$B$8:$Z$528,10,FALSE)&gt;0.5,VLOOKUP(B390,'[1]Khoi luong'!$B$8:$Z$528,10,FALSE),""),"")</f>
      </c>
      <c r="H390" s="73">
        <f>IF(B390&lt;&gt;"",IF(VLOOKUP(B390,'[1]Khoi luong'!$B$8:$Z$528,14,FALSE)&gt;0.5,VLOOKUP(B390,'[1]Khoi luong'!$B$8:$Z$528,14,FALSE),""),"")</f>
      </c>
      <c r="I390" s="74">
        <f>IF(B390&lt;&gt;"",VLOOKUP(B390,'[1]Khoi luong'!$B$8:$Z$528,17,FALSE),"")</f>
      </c>
      <c r="J390" s="74">
        <f>IF(B390&lt;&gt;"",VLOOKUP(B390,'[1]Khoi luong'!$B$8:$BZ$528,77,FALSE),"")</f>
      </c>
      <c r="K390" s="75"/>
    </row>
    <row r="391" spans="1:11" ht="15.75">
      <c r="A391" s="69">
        <f t="shared" si="0"/>
      </c>
      <c r="B391" s="76"/>
      <c r="C391" s="71">
        <f>IF(B391&lt;&gt;"",VLOOKUP(B391,'[1]Khoi luong'!$B$8:$Z$528,2,FALSE),"")</f>
      </c>
      <c r="D391" s="71">
        <f>IF(B391&lt;&gt;"",VLOOKUP(B391,'[1]Khoi luong'!$B$8:$Z$528,3,FALSE),"")</f>
      </c>
      <c r="E391" s="71">
        <f>IF(B391&lt;&gt;"",VLOOKUP(B391,'[1]Khoi luong'!$B$8:$Z$528,5,FALSE),"")</f>
      </c>
      <c r="F391" s="72">
        <f>IF(B391&lt;&gt;"",VLOOKUP(B391,'[1]Khoi luong'!$B$8:$Z$528,25,FALSE),"")</f>
      </c>
      <c r="G391" s="73">
        <f>IF(B391&lt;&gt;"",IF(VLOOKUP(B391,'[1]Khoi luong'!$B$8:$Z$528,10,FALSE)&gt;0.5,VLOOKUP(B391,'[1]Khoi luong'!$B$8:$Z$528,10,FALSE),""),"")</f>
      </c>
      <c r="H391" s="73">
        <f>IF(B391&lt;&gt;"",IF(VLOOKUP(B391,'[1]Khoi luong'!$B$8:$Z$528,14,FALSE)&gt;0.5,VLOOKUP(B391,'[1]Khoi luong'!$B$8:$Z$528,14,FALSE),""),"")</f>
      </c>
      <c r="I391" s="74">
        <f>IF(B391&lt;&gt;"",VLOOKUP(B391,'[1]Khoi luong'!$B$8:$Z$528,17,FALSE),"")</f>
      </c>
      <c r="J391" s="74">
        <f>IF(B391&lt;&gt;"",VLOOKUP(B391,'[1]Khoi luong'!$B$8:$BZ$528,77,FALSE),"")</f>
      </c>
      <c r="K391" s="75"/>
    </row>
    <row r="392" spans="1:11" ht="15.75">
      <c r="A392" s="69">
        <f t="shared" si="0"/>
      </c>
      <c r="B392" s="76"/>
      <c r="C392" s="71">
        <f>IF(B392&lt;&gt;"",VLOOKUP(B392,'[1]Khoi luong'!$B$8:$Z$528,2,FALSE),"")</f>
      </c>
      <c r="D392" s="71">
        <f>IF(B392&lt;&gt;"",VLOOKUP(B392,'[1]Khoi luong'!$B$8:$Z$528,3,FALSE),"")</f>
      </c>
      <c r="E392" s="71">
        <f>IF(B392&lt;&gt;"",VLOOKUP(B392,'[1]Khoi luong'!$B$8:$Z$528,5,FALSE),"")</f>
      </c>
      <c r="F392" s="72">
        <f>IF(B392&lt;&gt;"",VLOOKUP(B392,'[1]Khoi luong'!$B$8:$Z$528,25,FALSE),"")</f>
      </c>
      <c r="G392" s="73">
        <f>IF(B392&lt;&gt;"",IF(VLOOKUP(B392,'[1]Khoi luong'!$B$8:$Z$528,10,FALSE)&gt;0.5,VLOOKUP(B392,'[1]Khoi luong'!$B$8:$Z$528,10,FALSE),""),"")</f>
      </c>
      <c r="H392" s="73">
        <f>IF(B392&lt;&gt;"",IF(VLOOKUP(B392,'[1]Khoi luong'!$B$8:$Z$528,14,FALSE)&gt;0.5,VLOOKUP(B392,'[1]Khoi luong'!$B$8:$Z$528,14,FALSE),""),"")</f>
      </c>
      <c r="I392" s="74">
        <f>IF(B392&lt;&gt;"",VLOOKUP(B392,'[1]Khoi luong'!$B$8:$Z$528,17,FALSE),"")</f>
      </c>
      <c r="J392" s="74">
        <f>IF(B392&lt;&gt;"",VLOOKUP(B392,'[1]Khoi luong'!$B$8:$BZ$528,77,FALSE),"")</f>
      </c>
      <c r="K392" s="75"/>
    </row>
    <row r="393" spans="1:11" ht="15.75">
      <c r="A393" s="69">
        <f t="shared" si="0"/>
      </c>
      <c r="B393" s="76"/>
      <c r="C393" s="71">
        <f>IF(B393&lt;&gt;"",VLOOKUP(B393,'[1]Khoi luong'!$B$8:$Z$528,2,FALSE),"")</f>
      </c>
      <c r="D393" s="71">
        <f>IF(B393&lt;&gt;"",VLOOKUP(B393,'[1]Khoi luong'!$B$8:$Z$528,3,FALSE),"")</f>
      </c>
      <c r="E393" s="71">
        <f>IF(B393&lt;&gt;"",VLOOKUP(B393,'[1]Khoi luong'!$B$8:$Z$528,5,FALSE),"")</f>
      </c>
      <c r="F393" s="72">
        <f>IF(B393&lt;&gt;"",VLOOKUP(B393,'[1]Khoi luong'!$B$8:$Z$528,25,FALSE),"")</f>
      </c>
      <c r="G393" s="73">
        <f>IF(B393&lt;&gt;"",IF(VLOOKUP(B393,'[1]Khoi luong'!$B$8:$Z$528,10,FALSE)&gt;0.5,VLOOKUP(B393,'[1]Khoi luong'!$B$8:$Z$528,10,FALSE),""),"")</f>
      </c>
      <c r="H393" s="73">
        <f>IF(B393&lt;&gt;"",IF(VLOOKUP(B393,'[1]Khoi luong'!$B$8:$Z$528,14,FALSE)&gt;0.5,VLOOKUP(B393,'[1]Khoi luong'!$B$8:$Z$528,14,FALSE),""),"")</f>
      </c>
      <c r="I393" s="74">
        <f>IF(B393&lt;&gt;"",VLOOKUP(B393,'[1]Khoi luong'!$B$8:$Z$528,17,FALSE),"")</f>
      </c>
      <c r="J393" s="74">
        <f>IF(B393&lt;&gt;"",VLOOKUP(B393,'[1]Khoi luong'!$B$8:$BZ$528,77,FALSE),"")</f>
      </c>
      <c r="K393" s="75"/>
    </row>
    <row r="394" spans="1:11" ht="15.75">
      <c r="A394" s="69">
        <f t="shared" si="0"/>
      </c>
      <c r="B394" s="76"/>
      <c r="C394" s="71">
        <f>IF(B394&lt;&gt;"",VLOOKUP(B394,'[1]Khoi luong'!$B$8:$Z$528,2,FALSE),"")</f>
      </c>
      <c r="D394" s="71">
        <f>IF(B394&lt;&gt;"",VLOOKUP(B394,'[1]Khoi luong'!$B$8:$Z$528,3,FALSE),"")</f>
      </c>
      <c r="E394" s="71">
        <f>IF(B394&lt;&gt;"",VLOOKUP(B394,'[1]Khoi luong'!$B$8:$Z$528,5,FALSE),"")</f>
      </c>
      <c r="F394" s="72">
        <f>IF(B394&lt;&gt;"",VLOOKUP(B394,'[1]Khoi luong'!$B$8:$Z$528,25,FALSE),"")</f>
      </c>
      <c r="G394" s="73">
        <f>IF(B394&lt;&gt;"",IF(VLOOKUP(B394,'[1]Khoi luong'!$B$8:$Z$528,10,FALSE)&gt;0.5,VLOOKUP(B394,'[1]Khoi luong'!$B$8:$Z$528,10,FALSE),""),"")</f>
      </c>
      <c r="H394" s="73">
        <f>IF(B394&lt;&gt;"",IF(VLOOKUP(B394,'[1]Khoi luong'!$B$8:$Z$528,14,FALSE)&gt;0.5,VLOOKUP(B394,'[1]Khoi luong'!$B$8:$Z$528,14,FALSE),""),"")</f>
      </c>
      <c r="I394" s="74">
        <f>IF(B394&lt;&gt;"",VLOOKUP(B394,'[1]Khoi luong'!$B$8:$Z$528,17,FALSE),"")</f>
      </c>
      <c r="J394" s="74">
        <f>IF(B394&lt;&gt;"",VLOOKUP(B394,'[1]Khoi luong'!$B$8:$BZ$528,77,FALSE),"")</f>
      </c>
      <c r="K394" s="75"/>
    </row>
    <row r="395" spans="1:11" ht="15.75">
      <c r="A395" s="69">
        <f t="shared" si="0"/>
      </c>
      <c r="B395" s="76"/>
      <c r="C395" s="71">
        <f>IF(B395&lt;&gt;"",VLOOKUP(B395,'[1]Khoi luong'!$B$8:$Z$528,2,FALSE),"")</f>
      </c>
      <c r="D395" s="71">
        <f>IF(B395&lt;&gt;"",VLOOKUP(B395,'[1]Khoi luong'!$B$8:$Z$528,3,FALSE),"")</f>
      </c>
      <c r="E395" s="71">
        <f>IF(B395&lt;&gt;"",VLOOKUP(B395,'[1]Khoi luong'!$B$8:$Z$528,5,FALSE),"")</f>
      </c>
      <c r="F395" s="72">
        <f>IF(B395&lt;&gt;"",VLOOKUP(B395,'[1]Khoi luong'!$B$8:$Z$528,25,FALSE),"")</f>
      </c>
      <c r="G395" s="73">
        <f>IF(B395&lt;&gt;"",IF(VLOOKUP(B395,'[1]Khoi luong'!$B$8:$Z$528,10,FALSE)&gt;0.5,VLOOKUP(B395,'[1]Khoi luong'!$B$8:$Z$528,10,FALSE),""),"")</f>
      </c>
      <c r="H395" s="73">
        <f>IF(B395&lt;&gt;"",IF(VLOOKUP(B395,'[1]Khoi luong'!$B$8:$Z$528,14,FALSE)&gt;0.5,VLOOKUP(B395,'[1]Khoi luong'!$B$8:$Z$528,14,FALSE),""),"")</f>
      </c>
      <c r="I395" s="74">
        <f>IF(B395&lt;&gt;"",VLOOKUP(B395,'[1]Khoi luong'!$B$8:$Z$528,17,FALSE),"")</f>
      </c>
      <c r="J395" s="74">
        <f>IF(B395&lt;&gt;"",VLOOKUP(B395,'[1]Khoi luong'!$B$8:$BZ$528,77,FALSE),"")</f>
      </c>
      <c r="K395" s="75"/>
    </row>
    <row r="396" spans="1:11" ht="15.75">
      <c r="A396" s="69">
        <f t="shared" si="0"/>
      </c>
      <c r="B396" s="76"/>
      <c r="C396" s="71">
        <f>IF(B396&lt;&gt;"",VLOOKUP(B396,'[1]Khoi luong'!$B$8:$Z$528,2,FALSE),"")</f>
      </c>
      <c r="D396" s="71">
        <f>IF(B396&lt;&gt;"",VLOOKUP(B396,'[1]Khoi luong'!$B$8:$Z$528,3,FALSE),"")</f>
      </c>
      <c r="E396" s="71">
        <f>IF(B396&lt;&gt;"",VLOOKUP(B396,'[1]Khoi luong'!$B$8:$Z$528,5,FALSE),"")</f>
      </c>
      <c r="F396" s="72">
        <f>IF(B396&lt;&gt;"",VLOOKUP(B396,'[1]Khoi luong'!$B$8:$Z$528,25,FALSE),"")</f>
      </c>
      <c r="G396" s="73">
        <f>IF(B396&lt;&gt;"",IF(VLOOKUP(B396,'[1]Khoi luong'!$B$8:$Z$528,10,FALSE)&gt;0.5,VLOOKUP(B396,'[1]Khoi luong'!$B$8:$Z$528,10,FALSE),""),"")</f>
      </c>
      <c r="H396" s="73">
        <f>IF(B396&lt;&gt;"",IF(VLOOKUP(B396,'[1]Khoi luong'!$B$8:$Z$528,14,FALSE)&gt;0.5,VLOOKUP(B396,'[1]Khoi luong'!$B$8:$Z$528,14,FALSE),""),"")</f>
      </c>
      <c r="I396" s="74">
        <f>IF(B396&lt;&gt;"",VLOOKUP(B396,'[1]Khoi luong'!$B$8:$Z$528,17,FALSE),"")</f>
      </c>
      <c r="J396" s="74">
        <f>IF(B396&lt;&gt;"",VLOOKUP(B396,'[1]Khoi luong'!$B$8:$BZ$528,77,FALSE),"")</f>
      </c>
      <c r="K396" s="75"/>
    </row>
    <row r="397" spans="1:11" ht="15.75">
      <c r="A397" s="69">
        <f t="shared" si="0"/>
      </c>
      <c r="B397" s="76"/>
      <c r="C397" s="71">
        <f>IF(B397&lt;&gt;"",VLOOKUP(B397,'[1]Khoi luong'!$B$8:$Z$528,2,FALSE),"")</f>
      </c>
      <c r="D397" s="71">
        <f>IF(B397&lt;&gt;"",VLOOKUP(B397,'[1]Khoi luong'!$B$8:$Z$528,3,FALSE),"")</f>
      </c>
      <c r="E397" s="71">
        <f>IF(B397&lt;&gt;"",VLOOKUP(B397,'[1]Khoi luong'!$B$8:$Z$528,5,FALSE),"")</f>
      </c>
      <c r="F397" s="72">
        <f>IF(B397&lt;&gt;"",VLOOKUP(B397,'[1]Khoi luong'!$B$8:$Z$528,25,FALSE),"")</f>
      </c>
      <c r="G397" s="73">
        <f>IF(B397&lt;&gt;"",IF(VLOOKUP(B397,'[1]Khoi luong'!$B$8:$Z$528,10,FALSE)&gt;0.5,VLOOKUP(B397,'[1]Khoi luong'!$B$8:$Z$528,10,FALSE),""),"")</f>
      </c>
      <c r="H397" s="73">
        <f>IF(B397&lt;&gt;"",IF(VLOOKUP(B397,'[1]Khoi luong'!$B$8:$Z$528,14,FALSE)&gt;0.5,VLOOKUP(B397,'[1]Khoi luong'!$B$8:$Z$528,14,FALSE),""),"")</f>
      </c>
      <c r="I397" s="74">
        <f>IF(B397&lt;&gt;"",VLOOKUP(B397,'[1]Khoi luong'!$B$8:$Z$528,17,FALSE),"")</f>
      </c>
      <c r="J397" s="74">
        <f>IF(B397&lt;&gt;"",VLOOKUP(B397,'[1]Khoi luong'!$B$8:$BZ$528,77,FALSE),"")</f>
      </c>
      <c r="K397" s="75"/>
    </row>
    <row r="398" spans="1:11" ht="15.75">
      <c r="A398" s="69">
        <f t="shared" si="0"/>
      </c>
      <c r="B398" s="76"/>
      <c r="C398" s="71">
        <f>IF(B398&lt;&gt;"",VLOOKUP(B398,'[1]Khoi luong'!$B$8:$Z$528,2,FALSE),"")</f>
      </c>
      <c r="D398" s="71">
        <f>IF(B398&lt;&gt;"",VLOOKUP(B398,'[1]Khoi luong'!$B$8:$Z$528,3,FALSE),"")</f>
      </c>
      <c r="E398" s="71">
        <f>IF(B398&lt;&gt;"",VLOOKUP(B398,'[1]Khoi luong'!$B$8:$Z$528,5,FALSE),"")</f>
      </c>
      <c r="F398" s="72">
        <f>IF(B398&lt;&gt;"",VLOOKUP(B398,'[1]Khoi luong'!$B$8:$Z$528,25,FALSE),"")</f>
      </c>
      <c r="G398" s="73">
        <f>IF(B398&lt;&gt;"",IF(VLOOKUP(B398,'[1]Khoi luong'!$B$8:$Z$528,10,FALSE)&gt;0.5,VLOOKUP(B398,'[1]Khoi luong'!$B$8:$Z$528,10,FALSE),""),"")</f>
      </c>
      <c r="H398" s="73">
        <f>IF(B398&lt;&gt;"",IF(VLOOKUP(B398,'[1]Khoi luong'!$B$8:$Z$528,14,FALSE)&gt;0.5,VLOOKUP(B398,'[1]Khoi luong'!$B$8:$Z$528,14,FALSE),""),"")</f>
      </c>
      <c r="I398" s="74">
        <f>IF(B398&lt;&gt;"",VLOOKUP(B398,'[1]Khoi luong'!$B$8:$Z$528,17,FALSE),"")</f>
      </c>
      <c r="J398" s="74">
        <f>IF(B398&lt;&gt;"",VLOOKUP(B398,'[1]Khoi luong'!$B$8:$BZ$528,77,FALSE),"")</f>
      </c>
      <c r="K398" s="75"/>
    </row>
    <row r="399" spans="1:11" ht="15.75">
      <c r="A399" s="69">
        <f t="shared" si="0"/>
      </c>
      <c r="B399" s="76"/>
      <c r="C399" s="71">
        <f>IF(B399&lt;&gt;"",VLOOKUP(B399,'[1]Khoi luong'!$B$8:$Z$528,2,FALSE),"")</f>
      </c>
      <c r="D399" s="71">
        <f>IF(B399&lt;&gt;"",VLOOKUP(B399,'[1]Khoi luong'!$B$8:$Z$528,3,FALSE),"")</f>
      </c>
      <c r="E399" s="71">
        <f>IF(B399&lt;&gt;"",VLOOKUP(B399,'[1]Khoi luong'!$B$8:$Z$528,5,FALSE),"")</f>
      </c>
      <c r="F399" s="72">
        <f>IF(B399&lt;&gt;"",VLOOKUP(B399,'[1]Khoi luong'!$B$8:$Z$528,25,FALSE),"")</f>
      </c>
      <c r="G399" s="73">
        <f>IF(B399&lt;&gt;"",IF(VLOOKUP(B399,'[1]Khoi luong'!$B$8:$Z$528,10,FALSE)&gt;0.5,VLOOKUP(B399,'[1]Khoi luong'!$B$8:$Z$528,10,FALSE),""),"")</f>
      </c>
      <c r="H399" s="73">
        <f>IF(B399&lt;&gt;"",IF(VLOOKUP(B399,'[1]Khoi luong'!$B$8:$Z$528,14,FALSE)&gt;0.5,VLOOKUP(B399,'[1]Khoi luong'!$B$8:$Z$528,14,FALSE),""),"")</f>
      </c>
      <c r="I399" s="74">
        <f>IF(B399&lt;&gt;"",VLOOKUP(B399,'[1]Khoi luong'!$B$8:$Z$528,17,FALSE),"")</f>
      </c>
      <c r="J399" s="74">
        <f>IF(B399&lt;&gt;"",VLOOKUP(B399,'[1]Khoi luong'!$B$8:$BZ$528,77,FALSE),"")</f>
      </c>
      <c r="K399" s="75"/>
    </row>
    <row r="400" spans="1:11" ht="15.75">
      <c r="A400" s="69">
        <f t="shared" si="0"/>
      </c>
      <c r="B400" s="76"/>
      <c r="C400" s="71">
        <f>IF(B400&lt;&gt;"",VLOOKUP(B400,'[1]Khoi luong'!$B$8:$Z$528,2,FALSE),"")</f>
      </c>
      <c r="D400" s="71">
        <f>IF(B400&lt;&gt;"",VLOOKUP(B400,'[1]Khoi luong'!$B$8:$Z$528,3,FALSE),"")</f>
      </c>
      <c r="E400" s="71">
        <f>IF(B400&lt;&gt;"",VLOOKUP(B400,'[1]Khoi luong'!$B$8:$Z$528,5,FALSE),"")</f>
      </c>
      <c r="F400" s="72">
        <f>IF(B400&lt;&gt;"",VLOOKUP(B400,'[1]Khoi luong'!$B$8:$Z$528,25,FALSE),"")</f>
      </c>
      <c r="G400" s="73">
        <f>IF(B400&lt;&gt;"",IF(VLOOKUP(B400,'[1]Khoi luong'!$B$8:$Z$528,10,FALSE)&gt;0.5,VLOOKUP(B400,'[1]Khoi luong'!$B$8:$Z$528,10,FALSE),""),"")</f>
      </c>
      <c r="H400" s="73">
        <f>IF(B400&lt;&gt;"",IF(VLOOKUP(B400,'[1]Khoi luong'!$B$8:$Z$528,14,FALSE)&gt;0.5,VLOOKUP(B400,'[1]Khoi luong'!$B$8:$Z$528,14,FALSE),""),"")</f>
      </c>
      <c r="I400" s="74">
        <f>IF(B400&lt;&gt;"",VLOOKUP(B400,'[1]Khoi luong'!$B$8:$Z$528,17,FALSE),"")</f>
      </c>
      <c r="J400" s="74">
        <f>IF(B400&lt;&gt;"",VLOOKUP(B400,'[1]Khoi luong'!$B$8:$BZ$528,77,FALSE),"")</f>
      </c>
      <c r="K400" s="75"/>
    </row>
    <row r="401" spans="1:11" ht="15.75">
      <c r="A401" s="69">
        <f t="shared" si="0"/>
      </c>
      <c r="B401" s="76"/>
      <c r="C401" s="71">
        <f>IF(B401&lt;&gt;"",VLOOKUP(B401,'[1]Khoi luong'!$B$8:$Z$528,2,FALSE),"")</f>
      </c>
      <c r="D401" s="71">
        <f>IF(B401&lt;&gt;"",VLOOKUP(B401,'[1]Khoi luong'!$B$8:$Z$528,3,FALSE),"")</f>
      </c>
      <c r="E401" s="71">
        <f>IF(B401&lt;&gt;"",VLOOKUP(B401,'[1]Khoi luong'!$B$8:$Z$528,5,FALSE),"")</f>
      </c>
      <c r="F401" s="72">
        <f>IF(B401&lt;&gt;"",VLOOKUP(B401,'[1]Khoi luong'!$B$8:$Z$528,25,FALSE),"")</f>
      </c>
      <c r="G401" s="73">
        <f>IF(B401&lt;&gt;"",IF(VLOOKUP(B401,'[1]Khoi luong'!$B$8:$Z$528,10,FALSE)&gt;0.5,VLOOKUP(B401,'[1]Khoi luong'!$B$8:$Z$528,10,FALSE),""),"")</f>
      </c>
      <c r="H401" s="73">
        <f>IF(B401&lt;&gt;"",IF(VLOOKUP(B401,'[1]Khoi luong'!$B$8:$Z$528,14,FALSE)&gt;0.5,VLOOKUP(B401,'[1]Khoi luong'!$B$8:$Z$528,14,FALSE),""),"")</f>
      </c>
      <c r="I401" s="74">
        <f>IF(B401&lt;&gt;"",VLOOKUP(B401,'[1]Khoi luong'!$B$8:$Z$528,17,FALSE),"")</f>
      </c>
      <c r="J401" s="74">
        <f>IF(B401&lt;&gt;"",VLOOKUP(B401,'[1]Khoi luong'!$B$8:$BZ$528,77,FALSE),"")</f>
      </c>
      <c r="K401" s="75"/>
    </row>
    <row r="402" spans="1:11" ht="15.75">
      <c r="A402" s="69">
        <f t="shared" si="0"/>
      </c>
      <c r="B402" s="76"/>
      <c r="C402" s="71">
        <f>IF(B402&lt;&gt;"",VLOOKUP(B402,'[1]Khoi luong'!$B$8:$Z$528,2,FALSE),"")</f>
      </c>
      <c r="D402" s="71">
        <f>IF(B402&lt;&gt;"",VLOOKUP(B402,'[1]Khoi luong'!$B$8:$Z$528,3,FALSE),"")</f>
      </c>
      <c r="E402" s="71">
        <f>IF(B402&lt;&gt;"",VLOOKUP(B402,'[1]Khoi luong'!$B$8:$Z$528,5,FALSE),"")</f>
      </c>
      <c r="F402" s="72">
        <f>IF(B402&lt;&gt;"",VLOOKUP(B402,'[1]Khoi luong'!$B$8:$Z$528,25,FALSE),"")</f>
      </c>
      <c r="G402" s="73">
        <f>IF(B402&lt;&gt;"",IF(VLOOKUP(B402,'[1]Khoi luong'!$B$8:$Z$528,10,FALSE)&gt;0.5,VLOOKUP(B402,'[1]Khoi luong'!$B$8:$Z$528,10,FALSE),""),"")</f>
      </c>
      <c r="H402" s="73">
        <f>IF(B402&lt;&gt;"",IF(VLOOKUP(B402,'[1]Khoi luong'!$B$8:$Z$528,14,FALSE)&gt;0.5,VLOOKUP(B402,'[1]Khoi luong'!$B$8:$Z$528,14,FALSE),""),"")</f>
      </c>
      <c r="I402" s="74">
        <f>IF(B402&lt;&gt;"",VLOOKUP(B402,'[1]Khoi luong'!$B$8:$Z$528,17,FALSE),"")</f>
      </c>
      <c r="J402" s="74">
        <f>IF(B402&lt;&gt;"",VLOOKUP(B402,'[1]Khoi luong'!$B$8:$BZ$528,77,FALSE),"")</f>
      </c>
      <c r="K402" s="75"/>
    </row>
    <row r="403" spans="1:11" ht="15.75">
      <c r="A403" s="69">
        <f t="shared" si="0"/>
      </c>
      <c r="B403" s="76"/>
      <c r="C403" s="71">
        <f>IF(B403&lt;&gt;"",VLOOKUP(B403,'[1]Khoi luong'!$B$8:$Z$528,2,FALSE),"")</f>
      </c>
      <c r="D403" s="71">
        <f>IF(B403&lt;&gt;"",VLOOKUP(B403,'[1]Khoi luong'!$B$8:$Z$528,3,FALSE),"")</f>
      </c>
      <c r="E403" s="71">
        <f>IF(B403&lt;&gt;"",VLOOKUP(B403,'[1]Khoi luong'!$B$8:$Z$528,5,FALSE),"")</f>
      </c>
      <c r="F403" s="72">
        <f>IF(B403&lt;&gt;"",VLOOKUP(B403,'[1]Khoi luong'!$B$8:$Z$528,25,FALSE),"")</f>
      </c>
      <c r="G403" s="73">
        <f>IF(B403&lt;&gt;"",IF(VLOOKUP(B403,'[1]Khoi luong'!$B$8:$Z$528,10,FALSE)&gt;0.5,VLOOKUP(B403,'[1]Khoi luong'!$B$8:$Z$528,10,FALSE),""),"")</f>
      </c>
      <c r="H403" s="73">
        <f>IF(B403&lt;&gt;"",IF(VLOOKUP(B403,'[1]Khoi luong'!$B$8:$Z$528,14,FALSE)&gt;0.5,VLOOKUP(B403,'[1]Khoi luong'!$B$8:$Z$528,14,FALSE),""),"")</f>
      </c>
      <c r="I403" s="74">
        <f>IF(B403&lt;&gt;"",VLOOKUP(B403,'[1]Khoi luong'!$B$8:$Z$528,17,FALSE),"")</f>
      </c>
      <c r="J403" s="74">
        <f>IF(B403&lt;&gt;"",VLOOKUP(B403,'[1]Khoi luong'!$B$8:$BZ$528,77,FALSE),"")</f>
      </c>
      <c r="K403" s="75"/>
    </row>
    <row r="404" spans="1:11" ht="15.75">
      <c r="A404" s="69">
        <f t="shared" si="0"/>
      </c>
      <c r="B404" s="76"/>
      <c r="C404" s="71">
        <f>IF(B404&lt;&gt;"",VLOOKUP(B404,'[1]Khoi luong'!$B$8:$Z$528,2,FALSE),"")</f>
      </c>
      <c r="D404" s="71">
        <f>IF(B404&lt;&gt;"",VLOOKUP(B404,'[1]Khoi luong'!$B$8:$Z$528,3,FALSE),"")</f>
      </c>
      <c r="E404" s="71">
        <f>IF(B404&lt;&gt;"",VLOOKUP(B404,'[1]Khoi luong'!$B$8:$Z$528,5,FALSE),"")</f>
      </c>
      <c r="F404" s="72">
        <f>IF(B404&lt;&gt;"",VLOOKUP(B404,'[1]Khoi luong'!$B$8:$Z$528,25,FALSE),"")</f>
      </c>
      <c r="G404" s="73">
        <f>IF(B404&lt;&gt;"",IF(VLOOKUP(B404,'[1]Khoi luong'!$B$8:$Z$528,10,FALSE)&gt;0.5,VLOOKUP(B404,'[1]Khoi luong'!$B$8:$Z$528,10,FALSE),""),"")</f>
      </c>
      <c r="H404" s="73">
        <f>IF(B404&lt;&gt;"",IF(VLOOKUP(B404,'[1]Khoi luong'!$B$8:$Z$528,14,FALSE)&gt;0.5,VLOOKUP(B404,'[1]Khoi luong'!$B$8:$Z$528,14,FALSE),""),"")</f>
      </c>
      <c r="I404" s="74">
        <f>IF(B404&lt;&gt;"",VLOOKUP(B404,'[1]Khoi luong'!$B$8:$Z$528,17,FALSE),"")</f>
      </c>
      <c r="J404" s="74">
        <f>IF(B404&lt;&gt;"",VLOOKUP(B404,'[1]Khoi luong'!$B$8:$BZ$528,77,FALSE),"")</f>
      </c>
      <c r="K404" s="75"/>
    </row>
    <row r="405" spans="1:11" ht="15.75">
      <c r="A405" s="69">
        <f t="shared" si="0"/>
      </c>
      <c r="B405" s="76"/>
      <c r="C405" s="71">
        <f>IF(B405&lt;&gt;"",VLOOKUP(B405,'[1]Khoi luong'!$B$8:$Z$528,2,FALSE),"")</f>
      </c>
      <c r="D405" s="71">
        <f>IF(B405&lt;&gt;"",VLOOKUP(B405,'[1]Khoi luong'!$B$8:$Z$528,3,FALSE),"")</f>
      </c>
      <c r="E405" s="71">
        <f>IF(B405&lt;&gt;"",VLOOKUP(B405,'[1]Khoi luong'!$B$8:$Z$528,5,FALSE),"")</f>
      </c>
      <c r="F405" s="72">
        <f>IF(B405&lt;&gt;"",VLOOKUP(B405,'[1]Khoi luong'!$B$8:$Z$528,25,FALSE),"")</f>
      </c>
      <c r="G405" s="73">
        <f>IF(B405&lt;&gt;"",IF(VLOOKUP(B405,'[1]Khoi luong'!$B$8:$Z$528,10,FALSE)&gt;0.5,VLOOKUP(B405,'[1]Khoi luong'!$B$8:$Z$528,10,FALSE),""),"")</f>
      </c>
      <c r="H405" s="73">
        <f>IF(B405&lt;&gt;"",IF(VLOOKUP(B405,'[1]Khoi luong'!$B$8:$Z$528,14,FALSE)&gt;0.5,VLOOKUP(B405,'[1]Khoi luong'!$B$8:$Z$528,14,FALSE),""),"")</f>
      </c>
      <c r="I405" s="74">
        <f>IF(B405&lt;&gt;"",VLOOKUP(B405,'[1]Khoi luong'!$B$8:$Z$528,17,FALSE),"")</f>
      </c>
      <c r="J405" s="74">
        <f>IF(B405&lt;&gt;"",VLOOKUP(B405,'[1]Khoi luong'!$B$8:$BZ$528,77,FALSE),"")</f>
      </c>
      <c r="K405" s="75"/>
    </row>
    <row r="406" spans="1:11" ht="15.75">
      <c r="A406" s="69">
        <f t="shared" si="0"/>
      </c>
      <c r="B406" s="76"/>
      <c r="C406" s="71">
        <f>IF(B406&lt;&gt;"",VLOOKUP(B406,'[1]Khoi luong'!$B$8:$Z$528,2,FALSE),"")</f>
      </c>
      <c r="D406" s="71">
        <f>IF(B406&lt;&gt;"",VLOOKUP(B406,'[1]Khoi luong'!$B$8:$Z$528,3,FALSE),"")</f>
      </c>
      <c r="E406" s="71">
        <f>IF(B406&lt;&gt;"",VLOOKUP(B406,'[1]Khoi luong'!$B$8:$Z$528,5,FALSE),"")</f>
      </c>
      <c r="F406" s="72">
        <f>IF(B406&lt;&gt;"",VLOOKUP(B406,'[1]Khoi luong'!$B$8:$Z$528,25,FALSE),"")</f>
      </c>
      <c r="G406" s="73">
        <f>IF(B406&lt;&gt;"",IF(VLOOKUP(B406,'[1]Khoi luong'!$B$8:$Z$528,10,FALSE)&gt;0.5,VLOOKUP(B406,'[1]Khoi luong'!$B$8:$Z$528,10,FALSE),""),"")</f>
      </c>
      <c r="H406" s="73">
        <f>IF(B406&lt;&gt;"",IF(VLOOKUP(B406,'[1]Khoi luong'!$B$8:$Z$528,14,FALSE)&gt;0.5,VLOOKUP(B406,'[1]Khoi luong'!$B$8:$Z$528,14,FALSE),""),"")</f>
      </c>
      <c r="I406" s="74">
        <f>IF(B406&lt;&gt;"",VLOOKUP(B406,'[1]Khoi luong'!$B$8:$Z$528,17,FALSE),"")</f>
      </c>
      <c r="J406" s="74">
        <f>IF(B406&lt;&gt;"",VLOOKUP(B406,'[1]Khoi luong'!$B$8:$BZ$528,77,FALSE),"")</f>
      </c>
      <c r="K406" s="75"/>
    </row>
    <row r="407" spans="1:11" ht="15.75">
      <c r="A407" s="69">
        <f t="shared" si="0"/>
      </c>
      <c r="B407" s="76"/>
      <c r="C407" s="71">
        <f>IF(B407&lt;&gt;"",VLOOKUP(B407,'[1]Khoi luong'!$B$8:$Z$528,2,FALSE),"")</f>
      </c>
      <c r="D407" s="71">
        <f>IF(B407&lt;&gt;"",VLOOKUP(B407,'[1]Khoi luong'!$B$8:$Z$528,3,FALSE),"")</f>
      </c>
      <c r="E407" s="71">
        <f>IF(B407&lt;&gt;"",VLOOKUP(B407,'[1]Khoi luong'!$B$8:$Z$528,5,FALSE),"")</f>
      </c>
      <c r="F407" s="72">
        <f>IF(B407&lt;&gt;"",VLOOKUP(B407,'[1]Khoi luong'!$B$8:$Z$528,25,FALSE),"")</f>
      </c>
      <c r="G407" s="73">
        <f>IF(B407&lt;&gt;"",IF(VLOOKUP(B407,'[1]Khoi luong'!$B$8:$Z$528,10,FALSE)&gt;0.5,VLOOKUP(B407,'[1]Khoi luong'!$B$8:$Z$528,10,FALSE),""),"")</f>
      </c>
      <c r="H407" s="73">
        <f>IF(B407&lt;&gt;"",IF(VLOOKUP(B407,'[1]Khoi luong'!$B$8:$Z$528,14,FALSE)&gt;0.5,VLOOKUP(B407,'[1]Khoi luong'!$B$8:$Z$528,14,FALSE),""),"")</f>
      </c>
      <c r="I407" s="74">
        <f>IF(B407&lt;&gt;"",VLOOKUP(B407,'[1]Khoi luong'!$B$8:$Z$528,17,FALSE),"")</f>
      </c>
      <c r="J407" s="74">
        <f>IF(B407&lt;&gt;"",VLOOKUP(B407,'[1]Khoi luong'!$B$8:$BZ$528,77,FALSE),"")</f>
      </c>
      <c r="K407" s="75"/>
    </row>
    <row r="408" spans="1:11" ht="15.75">
      <c r="A408" s="69">
        <f t="shared" si="0"/>
      </c>
      <c r="B408" s="76"/>
      <c r="C408" s="71">
        <f>IF(B408&lt;&gt;"",VLOOKUP(B408,'[1]Khoi luong'!$B$8:$Z$528,2,FALSE),"")</f>
      </c>
      <c r="D408" s="71">
        <f>IF(B408&lt;&gt;"",VLOOKUP(B408,'[1]Khoi luong'!$B$8:$Z$528,3,FALSE),"")</f>
      </c>
      <c r="E408" s="71">
        <f>IF(B408&lt;&gt;"",VLOOKUP(B408,'[1]Khoi luong'!$B$8:$Z$528,5,FALSE),"")</f>
      </c>
      <c r="F408" s="72">
        <f>IF(B408&lt;&gt;"",VLOOKUP(B408,'[1]Khoi luong'!$B$8:$Z$528,25,FALSE),"")</f>
      </c>
      <c r="G408" s="73">
        <f>IF(B408&lt;&gt;"",IF(VLOOKUP(B408,'[1]Khoi luong'!$B$8:$Z$528,10,FALSE)&gt;0.5,VLOOKUP(B408,'[1]Khoi luong'!$B$8:$Z$528,10,FALSE),""),"")</f>
      </c>
      <c r="H408" s="73">
        <f>IF(B408&lt;&gt;"",IF(VLOOKUP(B408,'[1]Khoi luong'!$B$8:$Z$528,14,FALSE)&gt;0.5,VLOOKUP(B408,'[1]Khoi luong'!$B$8:$Z$528,14,FALSE),""),"")</f>
      </c>
      <c r="I408" s="74">
        <f>IF(B408&lt;&gt;"",VLOOKUP(B408,'[1]Khoi luong'!$B$8:$Z$528,17,FALSE),"")</f>
      </c>
      <c r="J408" s="74">
        <f>IF(B408&lt;&gt;"",VLOOKUP(B408,'[1]Khoi luong'!$B$8:$BZ$528,77,FALSE),"")</f>
      </c>
      <c r="K408" s="75"/>
    </row>
    <row r="409" spans="1:11" ht="15.75">
      <c r="A409" s="69">
        <f t="shared" si="0"/>
      </c>
      <c r="B409" s="76"/>
      <c r="C409" s="71">
        <f>IF(B409&lt;&gt;"",VLOOKUP(B409,'[1]Khoi luong'!$B$8:$Z$528,2,FALSE),"")</f>
      </c>
      <c r="D409" s="71">
        <f>IF(B409&lt;&gt;"",VLOOKUP(B409,'[1]Khoi luong'!$B$8:$Z$528,3,FALSE),"")</f>
      </c>
      <c r="E409" s="71">
        <f>IF(B409&lt;&gt;"",VLOOKUP(B409,'[1]Khoi luong'!$B$8:$Z$528,5,FALSE),"")</f>
      </c>
      <c r="F409" s="72">
        <f>IF(B409&lt;&gt;"",VLOOKUP(B409,'[1]Khoi luong'!$B$8:$Z$528,25,FALSE),"")</f>
      </c>
      <c r="G409" s="73">
        <f>IF(B409&lt;&gt;"",IF(VLOOKUP(B409,'[1]Khoi luong'!$B$8:$Z$528,10,FALSE)&gt;0.5,VLOOKUP(B409,'[1]Khoi luong'!$B$8:$Z$528,10,FALSE),""),"")</f>
      </c>
      <c r="H409" s="73">
        <f>IF(B409&lt;&gt;"",IF(VLOOKUP(B409,'[1]Khoi luong'!$B$8:$Z$528,14,FALSE)&gt;0.5,VLOOKUP(B409,'[1]Khoi luong'!$B$8:$Z$528,14,FALSE),""),"")</f>
      </c>
      <c r="I409" s="74">
        <f>IF(B409&lt;&gt;"",VLOOKUP(B409,'[1]Khoi luong'!$B$8:$Z$528,17,FALSE),"")</f>
      </c>
      <c r="J409" s="74">
        <f>IF(B409&lt;&gt;"",VLOOKUP(B409,'[1]Khoi luong'!$B$8:$BZ$528,77,FALSE),"")</f>
      </c>
      <c r="K409" s="75"/>
    </row>
    <row r="410" spans="1:11" ht="15.75">
      <c r="A410" s="69">
        <f t="shared" si="0"/>
      </c>
      <c r="B410" s="76"/>
      <c r="C410" s="71">
        <f>IF(B410&lt;&gt;"",VLOOKUP(B410,'[1]Khoi luong'!$B$8:$Z$528,2,FALSE),"")</f>
      </c>
      <c r="D410" s="71">
        <f>IF(B410&lt;&gt;"",VLOOKUP(B410,'[1]Khoi luong'!$B$8:$Z$528,3,FALSE),"")</f>
      </c>
      <c r="E410" s="71">
        <f>IF(B410&lt;&gt;"",VLOOKUP(B410,'[1]Khoi luong'!$B$8:$Z$528,5,FALSE),"")</f>
      </c>
      <c r="F410" s="72">
        <f>IF(B410&lt;&gt;"",VLOOKUP(B410,'[1]Khoi luong'!$B$8:$Z$528,25,FALSE),"")</f>
      </c>
      <c r="G410" s="73">
        <f>IF(B410&lt;&gt;"",IF(VLOOKUP(B410,'[1]Khoi luong'!$B$8:$Z$528,10,FALSE)&gt;0.5,VLOOKUP(B410,'[1]Khoi luong'!$B$8:$Z$528,10,FALSE),""),"")</f>
      </c>
      <c r="H410" s="73">
        <f>IF(B410&lt;&gt;"",IF(VLOOKUP(B410,'[1]Khoi luong'!$B$8:$Z$528,14,FALSE)&gt;0.5,VLOOKUP(B410,'[1]Khoi luong'!$B$8:$Z$528,14,FALSE),""),"")</f>
      </c>
      <c r="I410" s="74">
        <f>IF(B410&lt;&gt;"",VLOOKUP(B410,'[1]Khoi luong'!$B$8:$Z$528,17,FALSE),"")</f>
      </c>
      <c r="J410" s="74">
        <f>IF(B410&lt;&gt;"",VLOOKUP(B410,'[1]Khoi luong'!$B$8:$BZ$528,77,FALSE),"")</f>
      </c>
      <c r="K410" s="75"/>
    </row>
    <row r="411" spans="1:11" ht="15.75">
      <c r="A411" s="69">
        <f t="shared" si="0"/>
      </c>
      <c r="B411" s="76"/>
      <c r="C411" s="71">
        <f>IF(B411&lt;&gt;"",VLOOKUP(B411,'[1]Khoi luong'!$B$8:$Z$528,2,FALSE),"")</f>
      </c>
      <c r="D411" s="71">
        <f>IF(B411&lt;&gt;"",VLOOKUP(B411,'[1]Khoi luong'!$B$8:$Z$528,3,FALSE),"")</f>
      </c>
      <c r="E411" s="71">
        <f>IF(B411&lt;&gt;"",VLOOKUP(B411,'[1]Khoi luong'!$B$8:$Z$528,5,FALSE),"")</f>
      </c>
      <c r="F411" s="72">
        <f>IF(B411&lt;&gt;"",VLOOKUP(B411,'[1]Khoi luong'!$B$8:$Z$528,25,FALSE),"")</f>
      </c>
      <c r="G411" s="73">
        <f>IF(B411&lt;&gt;"",IF(VLOOKUP(B411,'[1]Khoi luong'!$B$8:$Z$528,10,FALSE)&gt;0.5,VLOOKUP(B411,'[1]Khoi luong'!$B$8:$Z$528,10,FALSE),""),"")</f>
      </c>
      <c r="H411" s="73">
        <f>IF(B411&lt;&gt;"",IF(VLOOKUP(B411,'[1]Khoi luong'!$B$8:$Z$528,14,FALSE)&gt;0.5,VLOOKUP(B411,'[1]Khoi luong'!$B$8:$Z$528,14,FALSE),""),"")</f>
      </c>
      <c r="I411" s="74">
        <f>IF(B411&lt;&gt;"",VLOOKUP(B411,'[1]Khoi luong'!$B$8:$Z$528,17,FALSE),"")</f>
      </c>
      <c r="J411" s="74">
        <f>IF(B411&lt;&gt;"",VLOOKUP(B411,'[1]Khoi luong'!$B$8:$BZ$528,77,FALSE),"")</f>
      </c>
      <c r="K411" s="75"/>
    </row>
    <row r="412" spans="1:11" ht="15.75">
      <c r="A412" s="69">
        <f t="shared" si="0"/>
      </c>
      <c r="B412" s="76"/>
      <c r="C412" s="71">
        <f>IF(B412&lt;&gt;"",VLOOKUP(B412,'[1]Khoi luong'!$B$8:$Z$528,2,FALSE),"")</f>
      </c>
      <c r="D412" s="71">
        <f>IF(B412&lt;&gt;"",VLOOKUP(B412,'[1]Khoi luong'!$B$8:$Z$528,3,FALSE),"")</f>
      </c>
      <c r="E412" s="71">
        <f>IF(B412&lt;&gt;"",VLOOKUP(B412,'[1]Khoi luong'!$B$8:$Z$528,5,FALSE),"")</f>
      </c>
      <c r="F412" s="72">
        <f>IF(B412&lt;&gt;"",VLOOKUP(B412,'[1]Khoi luong'!$B$8:$Z$528,25,FALSE),"")</f>
      </c>
      <c r="G412" s="73">
        <f>IF(B412&lt;&gt;"",IF(VLOOKUP(B412,'[1]Khoi luong'!$B$8:$Z$528,10,FALSE)&gt;0.5,VLOOKUP(B412,'[1]Khoi luong'!$B$8:$Z$528,10,FALSE),""),"")</f>
      </c>
      <c r="H412" s="73">
        <f>IF(B412&lt;&gt;"",IF(VLOOKUP(B412,'[1]Khoi luong'!$B$8:$Z$528,14,FALSE)&gt;0.5,VLOOKUP(B412,'[1]Khoi luong'!$B$8:$Z$528,14,FALSE),""),"")</f>
      </c>
      <c r="I412" s="74">
        <f>IF(B412&lt;&gt;"",VLOOKUP(B412,'[1]Khoi luong'!$B$8:$Z$528,17,FALSE),"")</f>
      </c>
      <c r="J412" s="74">
        <f>IF(B412&lt;&gt;"",VLOOKUP(B412,'[1]Khoi luong'!$B$8:$BZ$528,77,FALSE),"")</f>
      </c>
      <c r="K412" s="75"/>
    </row>
    <row r="413" spans="1:11" ht="15.75">
      <c r="A413" s="69">
        <f t="shared" si="0"/>
      </c>
      <c r="B413" s="76"/>
      <c r="C413" s="71">
        <f>IF(B413&lt;&gt;"",VLOOKUP(B413,'[1]Khoi luong'!$B$8:$Z$528,2,FALSE),"")</f>
      </c>
      <c r="D413" s="71">
        <f>IF(B413&lt;&gt;"",VLOOKUP(B413,'[1]Khoi luong'!$B$8:$Z$528,3,FALSE),"")</f>
      </c>
      <c r="E413" s="71">
        <f>IF(B413&lt;&gt;"",VLOOKUP(B413,'[1]Khoi luong'!$B$8:$Z$528,5,FALSE),"")</f>
      </c>
      <c r="F413" s="72">
        <f>IF(B413&lt;&gt;"",VLOOKUP(B413,'[1]Khoi luong'!$B$8:$Z$528,25,FALSE),"")</f>
      </c>
      <c r="G413" s="73">
        <f>IF(B413&lt;&gt;"",IF(VLOOKUP(B413,'[1]Khoi luong'!$B$8:$Z$528,10,FALSE)&gt;0.5,VLOOKUP(B413,'[1]Khoi luong'!$B$8:$Z$528,10,FALSE),""),"")</f>
      </c>
      <c r="H413" s="73">
        <f>IF(B413&lt;&gt;"",IF(VLOOKUP(B413,'[1]Khoi luong'!$B$8:$Z$528,14,FALSE)&gt;0.5,VLOOKUP(B413,'[1]Khoi luong'!$B$8:$Z$528,14,FALSE),""),"")</f>
      </c>
      <c r="I413" s="74">
        <f>IF(B413&lt;&gt;"",VLOOKUP(B413,'[1]Khoi luong'!$B$8:$Z$528,17,FALSE),"")</f>
      </c>
      <c r="J413" s="74">
        <f>IF(B413&lt;&gt;"",VLOOKUP(B413,'[1]Khoi luong'!$B$8:$BZ$528,77,FALSE),"")</f>
      </c>
      <c r="K413" s="75"/>
    </row>
    <row r="414" spans="1:11" ht="15.75">
      <c r="A414" s="69">
        <f t="shared" si="0"/>
      </c>
      <c r="B414" s="76"/>
      <c r="C414" s="71">
        <f>IF(B414&lt;&gt;"",VLOOKUP(B414,'[1]Khoi luong'!$B$8:$Z$528,2,FALSE),"")</f>
      </c>
      <c r="D414" s="71">
        <f>IF(B414&lt;&gt;"",VLOOKUP(B414,'[1]Khoi luong'!$B$8:$Z$528,3,FALSE),"")</f>
      </c>
      <c r="E414" s="71">
        <f>IF(B414&lt;&gt;"",VLOOKUP(B414,'[1]Khoi luong'!$B$8:$Z$528,5,FALSE),"")</f>
      </c>
      <c r="F414" s="72">
        <f>IF(B414&lt;&gt;"",VLOOKUP(B414,'[1]Khoi luong'!$B$8:$Z$528,25,FALSE),"")</f>
      </c>
      <c r="G414" s="73">
        <f>IF(B414&lt;&gt;"",IF(VLOOKUP(B414,'[1]Khoi luong'!$B$8:$Z$528,10,FALSE)&gt;0.5,VLOOKUP(B414,'[1]Khoi luong'!$B$8:$Z$528,10,FALSE),""),"")</f>
      </c>
      <c r="H414" s="73">
        <f>IF(B414&lt;&gt;"",IF(VLOOKUP(B414,'[1]Khoi luong'!$B$8:$Z$528,14,FALSE)&gt;0.5,VLOOKUP(B414,'[1]Khoi luong'!$B$8:$Z$528,14,FALSE),""),"")</f>
      </c>
      <c r="I414" s="74">
        <f>IF(B414&lt;&gt;"",VLOOKUP(B414,'[1]Khoi luong'!$B$8:$Z$528,17,FALSE),"")</f>
      </c>
      <c r="J414" s="74">
        <f>IF(B414&lt;&gt;"",VLOOKUP(B414,'[1]Khoi luong'!$B$8:$BZ$528,77,FALSE),"")</f>
      </c>
      <c r="K414" s="75"/>
    </row>
    <row r="415" spans="1:11" ht="15.75">
      <c r="A415" s="69">
        <f t="shared" si="0"/>
      </c>
      <c r="B415" s="76"/>
      <c r="C415" s="71">
        <f>IF(B415&lt;&gt;"",VLOOKUP(B415,'[1]Khoi luong'!$B$8:$Z$528,2,FALSE),"")</f>
      </c>
      <c r="D415" s="71">
        <f>IF(B415&lt;&gt;"",VLOOKUP(B415,'[1]Khoi luong'!$B$8:$Z$528,3,FALSE),"")</f>
      </c>
      <c r="E415" s="71">
        <f>IF(B415&lt;&gt;"",VLOOKUP(B415,'[1]Khoi luong'!$B$8:$Z$528,5,FALSE),"")</f>
      </c>
      <c r="F415" s="72">
        <f>IF(B415&lt;&gt;"",VLOOKUP(B415,'[1]Khoi luong'!$B$8:$Z$528,25,FALSE),"")</f>
      </c>
      <c r="G415" s="73">
        <f>IF(B415&lt;&gt;"",IF(VLOOKUP(B415,'[1]Khoi luong'!$B$8:$Z$528,10,FALSE)&gt;0.5,VLOOKUP(B415,'[1]Khoi luong'!$B$8:$Z$528,10,FALSE),""),"")</f>
      </c>
      <c r="H415" s="73">
        <f>IF(B415&lt;&gt;"",IF(VLOOKUP(B415,'[1]Khoi luong'!$B$8:$Z$528,14,FALSE)&gt;0.5,VLOOKUP(B415,'[1]Khoi luong'!$B$8:$Z$528,14,FALSE),""),"")</f>
      </c>
      <c r="I415" s="74">
        <f>IF(B415&lt;&gt;"",VLOOKUP(B415,'[1]Khoi luong'!$B$8:$Z$528,17,FALSE),"")</f>
      </c>
      <c r="J415" s="74">
        <f>IF(B415&lt;&gt;"",VLOOKUP(B415,'[1]Khoi luong'!$B$8:$BZ$528,77,FALSE),"")</f>
      </c>
      <c r="K415" s="75"/>
    </row>
    <row r="416" spans="1:11" ht="15.75">
      <c r="A416" s="69">
        <f t="shared" si="0"/>
      </c>
      <c r="B416" s="76"/>
      <c r="C416" s="71">
        <f>IF(B416&lt;&gt;"",VLOOKUP(B416,'[1]Khoi luong'!$B$8:$Z$528,2,FALSE),"")</f>
      </c>
      <c r="D416" s="71">
        <f>IF(B416&lt;&gt;"",VLOOKUP(B416,'[1]Khoi luong'!$B$8:$Z$528,3,FALSE),"")</f>
      </c>
      <c r="E416" s="71">
        <f>IF(B416&lt;&gt;"",VLOOKUP(B416,'[1]Khoi luong'!$B$8:$Z$528,5,FALSE),"")</f>
      </c>
      <c r="F416" s="72">
        <f>IF(B416&lt;&gt;"",VLOOKUP(B416,'[1]Khoi luong'!$B$8:$Z$528,25,FALSE),"")</f>
      </c>
      <c r="G416" s="73">
        <f>IF(B416&lt;&gt;"",IF(VLOOKUP(B416,'[1]Khoi luong'!$B$8:$Z$528,10,FALSE)&gt;0.5,VLOOKUP(B416,'[1]Khoi luong'!$B$8:$Z$528,10,FALSE),""),"")</f>
      </c>
      <c r="H416" s="73">
        <f>IF(B416&lt;&gt;"",IF(VLOOKUP(B416,'[1]Khoi luong'!$B$8:$Z$528,14,FALSE)&gt;0.5,VLOOKUP(B416,'[1]Khoi luong'!$B$8:$Z$528,14,FALSE),""),"")</f>
      </c>
      <c r="I416" s="74">
        <f>IF(B416&lt;&gt;"",VLOOKUP(B416,'[1]Khoi luong'!$B$8:$Z$528,17,FALSE),"")</f>
      </c>
      <c r="J416" s="74">
        <f>IF(B416&lt;&gt;"",VLOOKUP(B416,'[1]Khoi luong'!$B$8:$BZ$528,77,FALSE),"")</f>
      </c>
      <c r="K416" s="75"/>
    </row>
    <row r="417" spans="1:11" ht="15.75">
      <c r="A417" s="69">
        <f t="shared" si="0"/>
      </c>
      <c r="B417" s="76"/>
      <c r="C417" s="71">
        <f>IF(B417&lt;&gt;"",VLOOKUP(B417,'[1]Khoi luong'!$B$8:$Z$528,2,FALSE),"")</f>
      </c>
      <c r="D417" s="71">
        <f>IF(B417&lt;&gt;"",VLOOKUP(B417,'[1]Khoi luong'!$B$8:$Z$528,3,FALSE),"")</f>
      </c>
      <c r="E417" s="71">
        <f>IF(B417&lt;&gt;"",VLOOKUP(B417,'[1]Khoi luong'!$B$8:$Z$528,5,FALSE),"")</f>
      </c>
      <c r="F417" s="72">
        <f>IF(B417&lt;&gt;"",VLOOKUP(B417,'[1]Khoi luong'!$B$8:$Z$528,25,FALSE),"")</f>
      </c>
      <c r="G417" s="73">
        <f>IF(B417&lt;&gt;"",IF(VLOOKUP(B417,'[1]Khoi luong'!$B$8:$Z$528,10,FALSE)&gt;0.5,VLOOKUP(B417,'[1]Khoi luong'!$B$8:$Z$528,10,FALSE),""),"")</f>
      </c>
      <c r="H417" s="73">
        <f>IF(B417&lt;&gt;"",IF(VLOOKUP(B417,'[1]Khoi luong'!$B$8:$Z$528,14,FALSE)&gt;0.5,VLOOKUP(B417,'[1]Khoi luong'!$B$8:$Z$528,14,FALSE),""),"")</f>
      </c>
      <c r="I417" s="74">
        <f>IF(B417&lt;&gt;"",VLOOKUP(B417,'[1]Khoi luong'!$B$8:$Z$528,17,FALSE),"")</f>
      </c>
      <c r="J417" s="74">
        <f>IF(B417&lt;&gt;"",VLOOKUP(B417,'[1]Khoi luong'!$B$8:$BZ$528,77,FALSE),"")</f>
      </c>
      <c r="K417" s="75"/>
    </row>
    <row r="418" spans="1:11" ht="15.75">
      <c r="A418" s="69">
        <f t="shared" si="0"/>
      </c>
      <c r="B418" s="76"/>
      <c r="C418" s="71">
        <f>IF(B418&lt;&gt;"",VLOOKUP(B418,'[1]Khoi luong'!$B$8:$Z$528,2,FALSE),"")</f>
      </c>
      <c r="D418" s="71">
        <f>IF(B418&lt;&gt;"",VLOOKUP(B418,'[1]Khoi luong'!$B$8:$Z$528,3,FALSE),"")</f>
      </c>
      <c r="E418" s="71">
        <f>IF(B418&lt;&gt;"",VLOOKUP(B418,'[1]Khoi luong'!$B$8:$Z$528,5,FALSE),"")</f>
      </c>
      <c r="F418" s="72">
        <f>IF(B418&lt;&gt;"",VLOOKUP(B418,'[1]Khoi luong'!$B$8:$Z$528,25,FALSE),"")</f>
      </c>
      <c r="G418" s="73">
        <f>IF(B418&lt;&gt;"",IF(VLOOKUP(B418,'[1]Khoi luong'!$B$8:$Z$528,10,FALSE)&gt;0.5,VLOOKUP(B418,'[1]Khoi luong'!$B$8:$Z$528,10,FALSE),""),"")</f>
      </c>
      <c r="H418" s="73">
        <f>IF(B418&lt;&gt;"",IF(VLOOKUP(B418,'[1]Khoi luong'!$B$8:$Z$528,14,FALSE)&gt;0.5,VLOOKUP(B418,'[1]Khoi luong'!$B$8:$Z$528,14,FALSE),""),"")</f>
      </c>
      <c r="I418" s="74">
        <f>IF(B418&lt;&gt;"",VLOOKUP(B418,'[1]Khoi luong'!$B$8:$Z$528,17,FALSE),"")</f>
      </c>
      <c r="J418" s="74">
        <f>IF(B418&lt;&gt;"",VLOOKUP(B418,'[1]Khoi luong'!$B$8:$BZ$528,77,FALSE),"")</f>
      </c>
      <c r="K418" s="75"/>
    </row>
  </sheetData>
  <sheetProtection/>
  <mergeCells count="313">
    <mergeCell ref="I376:I378"/>
    <mergeCell ref="J376:J378"/>
    <mergeCell ref="K376:K378"/>
    <mergeCell ref="F374:H374"/>
    <mergeCell ref="A376:A378"/>
    <mergeCell ref="B376:B378"/>
    <mergeCell ref="C376:D378"/>
    <mergeCell ref="E376:E378"/>
    <mergeCell ref="G376:H377"/>
    <mergeCell ref="K354:K356"/>
    <mergeCell ref="F363:H363"/>
    <mergeCell ref="A365:A367"/>
    <mergeCell ref="B365:B367"/>
    <mergeCell ref="C365:D367"/>
    <mergeCell ref="E365:E367"/>
    <mergeCell ref="G365:H366"/>
    <mergeCell ref="I365:I367"/>
    <mergeCell ref="J365:J367"/>
    <mergeCell ref="K365:K367"/>
    <mergeCell ref="J342:J344"/>
    <mergeCell ref="K342:K344"/>
    <mergeCell ref="F352:H352"/>
    <mergeCell ref="A354:A356"/>
    <mergeCell ref="B354:B356"/>
    <mergeCell ref="C354:D356"/>
    <mergeCell ref="E354:E356"/>
    <mergeCell ref="G354:H355"/>
    <mergeCell ref="I354:I356"/>
    <mergeCell ref="J354:J356"/>
    <mergeCell ref="I332:I334"/>
    <mergeCell ref="J332:J334"/>
    <mergeCell ref="K332:K334"/>
    <mergeCell ref="F340:H340"/>
    <mergeCell ref="A342:A344"/>
    <mergeCell ref="B342:B344"/>
    <mergeCell ref="C342:D344"/>
    <mergeCell ref="E342:E344"/>
    <mergeCell ref="G342:H343"/>
    <mergeCell ref="I342:I344"/>
    <mergeCell ref="F330:H330"/>
    <mergeCell ref="A332:A334"/>
    <mergeCell ref="B332:B334"/>
    <mergeCell ref="C332:D334"/>
    <mergeCell ref="E332:E334"/>
    <mergeCell ref="G332:H333"/>
    <mergeCell ref="K309:K311"/>
    <mergeCell ref="F318:H318"/>
    <mergeCell ref="A320:A322"/>
    <mergeCell ref="B320:B322"/>
    <mergeCell ref="C320:D322"/>
    <mergeCell ref="E320:E322"/>
    <mergeCell ref="G320:H321"/>
    <mergeCell ref="I320:I322"/>
    <mergeCell ref="J320:J322"/>
    <mergeCell ref="K320:K322"/>
    <mergeCell ref="J298:J300"/>
    <mergeCell ref="K298:K300"/>
    <mergeCell ref="F307:H307"/>
    <mergeCell ref="A309:A311"/>
    <mergeCell ref="B309:B311"/>
    <mergeCell ref="C309:D311"/>
    <mergeCell ref="E309:E311"/>
    <mergeCell ref="G309:H310"/>
    <mergeCell ref="I309:I311"/>
    <mergeCell ref="J309:J311"/>
    <mergeCell ref="I288:I290"/>
    <mergeCell ref="J288:J290"/>
    <mergeCell ref="K288:K290"/>
    <mergeCell ref="F296:H296"/>
    <mergeCell ref="A298:A300"/>
    <mergeCell ref="B298:B300"/>
    <mergeCell ref="C298:D300"/>
    <mergeCell ref="E298:E300"/>
    <mergeCell ref="G298:H299"/>
    <mergeCell ref="I298:I300"/>
    <mergeCell ref="F286:H286"/>
    <mergeCell ref="A288:A290"/>
    <mergeCell ref="B288:B290"/>
    <mergeCell ref="C288:D290"/>
    <mergeCell ref="E288:E290"/>
    <mergeCell ref="G288:H289"/>
    <mergeCell ref="K266:K268"/>
    <mergeCell ref="F275:H275"/>
    <mergeCell ref="A277:A279"/>
    <mergeCell ref="B277:B279"/>
    <mergeCell ref="C277:D279"/>
    <mergeCell ref="E277:E279"/>
    <mergeCell ref="G277:H278"/>
    <mergeCell ref="I277:I279"/>
    <mergeCell ref="J277:J279"/>
    <mergeCell ref="K277:K279"/>
    <mergeCell ref="J255:J257"/>
    <mergeCell ref="K255:K257"/>
    <mergeCell ref="F264:H264"/>
    <mergeCell ref="A266:A268"/>
    <mergeCell ref="B266:B268"/>
    <mergeCell ref="C266:D268"/>
    <mergeCell ref="E266:E268"/>
    <mergeCell ref="G266:H267"/>
    <mergeCell ref="I266:I268"/>
    <mergeCell ref="J266:J268"/>
    <mergeCell ref="I243:I245"/>
    <mergeCell ref="J243:J245"/>
    <mergeCell ref="K243:K245"/>
    <mergeCell ref="F253:H253"/>
    <mergeCell ref="A255:A257"/>
    <mergeCell ref="B255:B257"/>
    <mergeCell ref="C255:D257"/>
    <mergeCell ref="E255:E257"/>
    <mergeCell ref="G255:H256"/>
    <mergeCell ref="I255:I257"/>
    <mergeCell ref="F241:H241"/>
    <mergeCell ref="A243:A245"/>
    <mergeCell ref="B243:B245"/>
    <mergeCell ref="C243:D245"/>
    <mergeCell ref="E243:E245"/>
    <mergeCell ref="G243:H244"/>
    <mergeCell ref="K221:K223"/>
    <mergeCell ref="F230:H230"/>
    <mergeCell ref="A232:A234"/>
    <mergeCell ref="B232:B234"/>
    <mergeCell ref="C232:D234"/>
    <mergeCell ref="E232:E234"/>
    <mergeCell ref="G232:H233"/>
    <mergeCell ref="I232:I234"/>
    <mergeCell ref="J232:J234"/>
    <mergeCell ref="K232:K234"/>
    <mergeCell ref="J210:J212"/>
    <mergeCell ref="K210:K212"/>
    <mergeCell ref="F219:H219"/>
    <mergeCell ref="A221:A223"/>
    <mergeCell ref="B221:B223"/>
    <mergeCell ref="C221:D223"/>
    <mergeCell ref="E221:E223"/>
    <mergeCell ref="G221:H222"/>
    <mergeCell ref="I221:I223"/>
    <mergeCell ref="J221:J223"/>
    <mergeCell ref="I200:I202"/>
    <mergeCell ref="J200:J202"/>
    <mergeCell ref="K200:K202"/>
    <mergeCell ref="F208:H208"/>
    <mergeCell ref="A210:A212"/>
    <mergeCell ref="B210:B212"/>
    <mergeCell ref="C210:D212"/>
    <mergeCell ref="E210:E212"/>
    <mergeCell ref="G210:H211"/>
    <mergeCell ref="I210:I212"/>
    <mergeCell ref="F198:H198"/>
    <mergeCell ref="A200:A202"/>
    <mergeCell ref="B200:B202"/>
    <mergeCell ref="C200:D202"/>
    <mergeCell ref="E200:E202"/>
    <mergeCell ref="G200:H201"/>
    <mergeCell ref="K178:K180"/>
    <mergeCell ref="F187:H187"/>
    <mergeCell ref="A189:A191"/>
    <mergeCell ref="B189:B191"/>
    <mergeCell ref="C189:D191"/>
    <mergeCell ref="E189:E191"/>
    <mergeCell ref="G189:H190"/>
    <mergeCell ref="I189:I191"/>
    <mergeCell ref="J189:J191"/>
    <mergeCell ref="K189:K191"/>
    <mergeCell ref="J167:J169"/>
    <mergeCell ref="K167:K169"/>
    <mergeCell ref="F176:H176"/>
    <mergeCell ref="A178:A180"/>
    <mergeCell ref="B178:B180"/>
    <mergeCell ref="C178:D180"/>
    <mergeCell ref="E178:E180"/>
    <mergeCell ref="G178:H179"/>
    <mergeCell ref="I178:I180"/>
    <mergeCell ref="J178:J180"/>
    <mergeCell ref="I155:I157"/>
    <mergeCell ref="J155:J157"/>
    <mergeCell ref="K155:K157"/>
    <mergeCell ref="F165:H165"/>
    <mergeCell ref="A167:A169"/>
    <mergeCell ref="B167:B169"/>
    <mergeCell ref="C167:D169"/>
    <mergeCell ref="E167:E169"/>
    <mergeCell ref="G167:H168"/>
    <mergeCell ref="I167:I169"/>
    <mergeCell ref="F153:H153"/>
    <mergeCell ref="A155:A157"/>
    <mergeCell ref="B155:B157"/>
    <mergeCell ref="C155:D157"/>
    <mergeCell ref="E155:E157"/>
    <mergeCell ref="G155:H156"/>
    <mergeCell ref="K132:K134"/>
    <mergeCell ref="F142:H142"/>
    <mergeCell ref="A144:A146"/>
    <mergeCell ref="B144:B146"/>
    <mergeCell ref="C144:D146"/>
    <mergeCell ref="E144:E146"/>
    <mergeCell ref="G144:H145"/>
    <mergeCell ref="I144:I146"/>
    <mergeCell ref="J144:J146"/>
    <mergeCell ref="K144:K146"/>
    <mergeCell ref="J121:J123"/>
    <mergeCell ref="K121:K123"/>
    <mergeCell ref="F130:H130"/>
    <mergeCell ref="A132:A134"/>
    <mergeCell ref="B132:B134"/>
    <mergeCell ref="C132:D134"/>
    <mergeCell ref="E132:E134"/>
    <mergeCell ref="G132:H133"/>
    <mergeCell ref="I132:I134"/>
    <mergeCell ref="J132:J134"/>
    <mergeCell ref="I110:I112"/>
    <mergeCell ref="J110:J112"/>
    <mergeCell ref="K110:K112"/>
    <mergeCell ref="F119:H119"/>
    <mergeCell ref="A121:A123"/>
    <mergeCell ref="B121:B123"/>
    <mergeCell ref="C121:D123"/>
    <mergeCell ref="E121:E123"/>
    <mergeCell ref="G121:H122"/>
    <mergeCell ref="I121:I123"/>
    <mergeCell ref="F108:H108"/>
    <mergeCell ref="A110:A112"/>
    <mergeCell ref="B110:B112"/>
    <mergeCell ref="C110:D112"/>
    <mergeCell ref="E110:E112"/>
    <mergeCell ref="G110:H111"/>
    <mergeCell ref="K87:K89"/>
    <mergeCell ref="F96:H96"/>
    <mergeCell ref="A98:A100"/>
    <mergeCell ref="B98:B100"/>
    <mergeCell ref="C98:D100"/>
    <mergeCell ref="E98:E100"/>
    <mergeCell ref="G98:H99"/>
    <mergeCell ref="I98:I100"/>
    <mergeCell ref="J98:J100"/>
    <mergeCell ref="K98:K100"/>
    <mergeCell ref="J76:J78"/>
    <mergeCell ref="K76:K78"/>
    <mergeCell ref="F85:H85"/>
    <mergeCell ref="A87:A89"/>
    <mergeCell ref="B87:B89"/>
    <mergeCell ref="C87:D89"/>
    <mergeCell ref="E87:E89"/>
    <mergeCell ref="G87:H88"/>
    <mergeCell ref="I87:I89"/>
    <mergeCell ref="J87:J89"/>
    <mergeCell ref="I64:I66"/>
    <mergeCell ref="J64:J66"/>
    <mergeCell ref="K64:K66"/>
    <mergeCell ref="F74:H74"/>
    <mergeCell ref="A76:A78"/>
    <mergeCell ref="B76:B78"/>
    <mergeCell ref="C76:D78"/>
    <mergeCell ref="E76:E78"/>
    <mergeCell ref="G76:H77"/>
    <mergeCell ref="I76:I78"/>
    <mergeCell ref="F62:H62"/>
    <mergeCell ref="A64:A66"/>
    <mergeCell ref="B64:B66"/>
    <mergeCell ref="C64:D66"/>
    <mergeCell ref="E64:E66"/>
    <mergeCell ref="G64:H65"/>
    <mergeCell ref="K42:K44"/>
    <mergeCell ref="F51:H51"/>
    <mergeCell ref="A53:A55"/>
    <mergeCell ref="B53:B55"/>
    <mergeCell ref="C53:D55"/>
    <mergeCell ref="E53:E55"/>
    <mergeCell ref="G53:H54"/>
    <mergeCell ref="I53:I55"/>
    <mergeCell ref="J53:J55"/>
    <mergeCell ref="K53:K55"/>
    <mergeCell ref="J31:J33"/>
    <mergeCell ref="K31:K33"/>
    <mergeCell ref="F40:H40"/>
    <mergeCell ref="A42:A44"/>
    <mergeCell ref="B42:B44"/>
    <mergeCell ref="C42:D44"/>
    <mergeCell ref="E42:E44"/>
    <mergeCell ref="G42:H43"/>
    <mergeCell ref="I42:I44"/>
    <mergeCell ref="J42:J44"/>
    <mergeCell ref="I20:I22"/>
    <mergeCell ref="J20:J22"/>
    <mergeCell ref="K20:K22"/>
    <mergeCell ref="F29:H29"/>
    <mergeCell ref="A31:A33"/>
    <mergeCell ref="B31:B33"/>
    <mergeCell ref="C31:D33"/>
    <mergeCell ref="E31:E33"/>
    <mergeCell ref="G31:H32"/>
    <mergeCell ref="I31:I33"/>
    <mergeCell ref="F18:H18"/>
    <mergeCell ref="A20:A22"/>
    <mergeCell ref="B20:B22"/>
    <mergeCell ref="C20:D22"/>
    <mergeCell ref="E20:E22"/>
    <mergeCell ref="G20:H21"/>
    <mergeCell ref="E4:K4"/>
    <mergeCell ref="F7:H7"/>
    <mergeCell ref="A9:A11"/>
    <mergeCell ref="B9:B11"/>
    <mergeCell ref="C9:D11"/>
    <mergeCell ref="E9:E11"/>
    <mergeCell ref="G9:H10"/>
    <mergeCell ref="I9:I11"/>
    <mergeCell ref="J9:J11"/>
    <mergeCell ref="K9:K11"/>
    <mergeCell ref="A1:D1"/>
    <mergeCell ref="E1:K1"/>
    <mergeCell ref="A2:D2"/>
    <mergeCell ref="E2:K2"/>
    <mergeCell ref="A3:D3"/>
    <mergeCell ref="E3:K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</dc:creator>
  <cp:keywords/>
  <dc:description/>
  <cp:lastModifiedBy>trinh</cp:lastModifiedBy>
  <dcterms:created xsi:type="dcterms:W3CDTF">2019-10-21T04:47:34Z</dcterms:created>
  <dcterms:modified xsi:type="dcterms:W3CDTF">2019-10-21T04:48:03Z</dcterms:modified>
  <cp:category/>
  <cp:version/>
  <cp:contentType/>
  <cp:contentStatus/>
</cp:coreProperties>
</file>